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<sst xmlns="http://schemas.openxmlformats.org/spreadsheetml/2006/main" count="337" uniqueCount="143">
  <si>
    <t xml:space="preserve">Школа</t>
  </si>
  <si>
    <t xml:space="preserve">МБОУ ЗАТО г.Североморск «СОШ № 7»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</si>
  <si>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</si>
  <si>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</si>
  <si>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</si>
  <si>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</si>
  <si>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</si>
  <si>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</si>
  <si>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</si>
  <si>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</si>
  <si>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</si>
  <si>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</si>
  <si>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</si>
  <si>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</si>
  <si>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</si>
  <si>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</si>
  <si>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</si>
  <si>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</si>
  <si>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</si>
  <si>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</si>
  <si>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</si>
  <si>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</si>
  <si>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</si>
  <si>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</si>
  <si>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</si>
  <si>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</si>
  <si>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пшенной крупы</t>
  </si>
  <si>
    <t xml:space="preserve">Сыр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</si>
  <si>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</si>
  <si>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</si>
  <si>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</si>
  <si>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</si>
  <si>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ТТК 1/2</t>
  </si>
  <si>
    <t xml:space="preserve">фрукты</t>
  </si>
  <si>
    <t xml:space="preserve">Плоды свежие (Груша)</t>
  </si>
  <si>
    <t xml:space="preserve">итого</t>
  </si>
  <si>
    <t xml:space="preserve">Обед</t>
  </si>
  <si>
    <t xml:space="preserve">закуска</t>
  </si>
  <si>
    <t xml:space="preserve">Салат из свежих помидоров</t>
  </si>
  <si>
    <t xml:space="preserve">1 блюдо</t>
  </si>
  <si>
    <t xml:space="preserve">Суп картофельный с крупой</t>
  </si>
  <si>
    <t xml:space="preserve">2 блюдо</t>
  </si>
  <si>
    <t xml:space="preserve">Котлета с соусом сметанным томатным</t>
  </si>
  <si>
    <t xml:space="preserve">182/331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</si>
  <si>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</si>
  <si>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</si>
  <si>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</si>
  <si>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</si>
  <si>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</si>
  <si>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</si>
  <si>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Дарницкий с микронутриентами</t>
  </si>
  <si>
    <t xml:space="preserve">ТТК1/1</t>
  </si>
  <si>
    <t xml:space="preserve">Итого за день:</t>
  </si>
  <si>
    <t xml:space="preserve">Макароны отварные с сыром</t>
  </si>
  <si>
    <t xml:space="preserve">Овощи натуральные (Огурец стерилизованный)</t>
  </si>
  <si>
    <t xml:space="preserve">Чай с молоком</t>
  </si>
  <si>
    <t xml:space="preserve">Хлеб Дарницкий с микронутриенами</t>
  </si>
  <si>
    <t xml:space="preserve">ТТК 1/1</t>
  </si>
  <si>
    <t xml:space="preserve">Салат из свеклы отварной </t>
  </si>
  <si>
    <t xml:space="preserve">Щи из свежей капусты</t>
  </si>
  <si>
    <t xml:space="preserve">Плов из птицы</t>
  </si>
  <si>
    <t xml:space="preserve">Компот из крыжовника и черной смородины</t>
  </si>
  <si>
    <t xml:space="preserve">ТТК1/2</t>
  </si>
  <si>
    <t xml:space="preserve">Печенье</t>
  </si>
  <si>
    <t xml:space="preserve">пр.пр</t>
  </si>
  <si>
    <t xml:space="preserve">Запеканка рисовая с творогом, Яблоко печённое.</t>
  </si>
  <si>
    <t xml:space="preserve">188/372</t>
  </si>
  <si>
    <t xml:space="preserve">Кофейный напиток</t>
  </si>
  <si>
    <t xml:space="preserve">Салат из картофеля с зеленым горошком и морковью</t>
  </si>
  <si>
    <t xml:space="preserve">Борщ </t>
  </si>
  <si>
    <t xml:space="preserve">Печень, тушеная с соусом сметанным</t>
  </si>
  <si>
    <t xml:space="preserve">261/330</t>
  </si>
  <si>
    <t xml:space="preserve">Каша рассыпчатая (греча)</t>
  </si>
  <si>
    <t xml:space="preserve">Сок фруктовый</t>
  </si>
  <si>
    <t xml:space="preserve">Омлет натуральный</t>
  </si>
  <si>
    <t xml:space="preserve">Сыр порциями</t>
  </si>
  <si>
    <t xml:space="preserve">Хлеб "Дарницкий" с микронутриентами, Хлеб пшеничный</t>
  </si>
  <si>
    <t xml:space="preserve">ТТК1/1/2</t>
  </si>
  <si>
    <t xml:space="preserve">Икра кабачковая</t>
  </si>
  <si>
    <t xml:space="preserve">ТТКБ/Н</t>
  </si>
  <si>
    <t xml:space="preserve">Рассольник Ленинградский</t>
  </si>
  <si>
    <t xml:space="preserve">Тефтели рыбные с соусом сметанным с томатом</t>
  </si>
  <si>
    <t xml:space="preserve">239/331</t>
  </si>
  <si>
    <t xml:space="preserve">Рис отварной</t>
  </si>
  <si>
    <t xml:space="preserve">Компот из смеси сухофруктов</t>
  </si>
  <si>
    <t xml:space="preserve">Зефир</t>
  </si>
  <si>
    <t xml:space="preserve">Оладьи с маслом, яйцо вареное</t>
  </si>
  <si>
    <t xml:space="preserve">200</t>
  </si>
  <si>
    <t xml:space="preserve">401/209</t>
  </si>
  <si>
    <t xml:space="preserve">Молоко</t>
  </si>
  <si>
    <t xml:space="preserve">Плоды свежие(груша)</t>
  </si>
  <si>
    <t xml:space="preserve">Винегрет овощной</t>
  </si>
  <si>
    <t xml:space="preserve">Суп с макаронными изделиями и картофелем</t>
  </si>
  <si>
    <t xml:space="preserve">Птица, тушеная в соусе сметанном с томатом</t>
  </si>
  <si>
    <t xml:space="preserve">290/331</t>
  </si>
  <si>
    <t xml:space="preserve">Картофель отварной</t>
  </si>
  <si>
    <t xml:space="preserve">Компот из плодов консервированных</t>
  </si>
  <si>
    <t xml:space="preserve">Каша вязкая молочная из овсянной крупы</t>
  </si>
  <si>
    <t xml:space="preserve">Йогурт питьевой</t>
  </si>
  <si>
    <t xml:space="preserve">пр.пр.</t>
  </si>
  <si>
    <t xml:space="preserve">Какао с молоком</t>
  </si>
  <si>
    <t xml:space="preserve">Плоды свежие (Мандарины)</t>
  </si>
  <si>
    <t xml:space="preserve">Икра морковная</t>
  </si>
  <si>
    <t xml:space="preserve">Суп из овощей</t>
  </si>
  <si>
    <t xml:space="preserve">Биточки мясные с соусом сметанным с томатом</t>
  </si>
  <si>
    <t xml:space="preserve">Макаронные изделия отварные</t>
  </si>
  <si>
    <t xml:space="preserve">Котлета с соусом сметанным с томатом, Каша рассыпчатая (Греча)</t>
  </si>
  <si>
    <t xml:space="preserve">182/331/302</t>
  </si>
  <si>
    <t xml:space="preserve">Хлеб Дарницкий с микронутрентами</t>
  </si>
  <si>
    <t xml:space="preserve">Салат из свежих  помидоров</t>
  </si>
  <si>
    <t xml:space="preserve">Суп картофельный с рыбными фрикадельками</t>
  </si>
  <si>
    <t xml:space="preserve">Запеканка(рулет) картофельный с мясом или субпродуктами, соусом сметаным с томатом</t>
  </si>
  <si>
    <t xml:space="preserve">284/331</t>
  </si>
  <si>
    <t xml:space="preserve">Кисель из яблок</t>
  </si>
  <si>
    <t xml:space="preserve">Конфета</t>
  </si>
  <si>
    <t xml:space="preserve">Рыба отварная в соусе сметанном, рис отварной</t>
  </si>
  <si>
    <t xml:space="preserve">226/330 /304</t>
  </si>
  <si>
    <t xml:space="preserve">Кофейный напиток с молоком</t>
  </si>
  <si>
    <t xml:space="preserve">ттк1/2</t>
  </si>
  <si>
    <t xml:space="preserve">Салат из свеклы с огурцом соленым</t>
  </si>
  <si>
    <t xml:space="preserve">Суп картофельный с бобовыми</t>
  </si>
  <si>
    <t xml:space="preserve">Ежики из оленины с курицей, соус сметанный</t>
  </si>
  <si>
    <t xml:space="preserve">ТТКбн, 330</t>
  </si>
  <si>
    <t xml:space="preserve">Капуста тушеная</t>
  </si>
  <si>
    <t xml:space="preserve">ттк1/1</t>
  </si>
  <si>
    <t xml:space="preserve">Птица, тушеная в соусе в сметанном с томатом. Рагу овощное; </t>
  </si>
  <si>
    <t xml:space="preserve"> 290/331/3^33</t>
  </si>
  <si>
    <t xml:space="preserve">Плоды свежие (Апельсины)</t>
  </si>
  <si>
    <t xml:space="preserve">Салат картофельный с кукурузой и морковью</t>
  </si>
  <si>
    <t xml:space="preserve">Суп Крестьянский с крупой</t>
  </si>
  <si>
    <t xml:space="preserve">Гуляш </t>
  </si>
  <si>
    <t xml:space="preserve">Макароны отварные с овощами</t>
  </si>
  <si>
    <t xml:space="preserve">Компот из плодов или ягод сушеных</t>
  </si>
  <si>
    <t xml:space="preserve">Печенье </t>
  </si>
  <si>
    <t xml:space="preserve">Оладьи со сгущенным молоком, Десерт молочный</t>
  </si>
  <si>
    <t xml:space="preserve">215</t>
  </si>
  <si>
    <t xml:space="preserve">Плоды свежие(Груша)</t>
  </si>
  <si>
    <t xml:space="preserve">Салат из свеклы с зеленым горошком</t>
  </si>
  <si>
    <t xml:space="preserve">Суп-лапша домашняя</t>
  </si>
  <si>
    <t xml:space="preserve">Котлета рублення из птицыс соусом сметанным с томатом</t>
  </si>
  <si>
    <t xml:space="preserve">294/331</t>
  </si>
  <si>
    <t xml:space="preserve">Каша расыпчатая (греча)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</si>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</sst>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mmm/yy"/>
  </numFmts>
  <fonts count="13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4" activeCellId="0" sqref="J4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/>
      <c r="I1" s="5"/>
      <c r="J1" s="5"/>
      <c r="K1" s="5"/>
    </row>
    <row r="2" customFormat="false" ht="17.35" hidden="false" customHeight="false" outlineLevel="0" collapsed="false">
      <c r="A2" s="6" t="s">
        <v>4</v>
      </c>
      <c r="C2" s="1"/>
      <c r="G2" s="1" t="s">
        <v>5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6</v>
      </c>
      <c r="D3" s="8"/>
      <c r="E3" s="9" t="s">
        <v>7</v>
      </c>
      <c r="G3" s="1" t="s">
        <v>8</v>
      </c>
      <c r="H3" s="10"/>
      <c r="I3" s="10"/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9</v>
      </c>
      <c r="I4" s="13" t="s">
        <v>10</v>
      </c>
      <c r="J4" s="13" t="s">
        <v>11</v>
      </c>
    </row>
    <row r="5" customFormat="false" ht="28.35" hidden="false" customHeight="false" outlineLevel="0" collapsed="false">
      <c r="A5" s="14" t="s">
        <v>12</v>
      </c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7" t="s">
        <v>22</v>
      </c>
      <c r="L5" s="16" t="s">
        <v>23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24</v>
      </c>
      <c r="D6" s="21" t="s">
        <v>25</v>
      </c>
      <c r="E6" s="22" t="s">
        <v>26</v>
      </c>
      <c r="F6" s="23" t="n">
        <v>155</v>
      </c>
      <c r="G6" s="23" t="n">
        <v>6.3</v>
      </c>
      <c r="H6" s="23" t="n">
        <v>8.01</v>
      </c>
      <c r="I6" s="23" t="n">
        <v>32.7</v>
      </c>
      <c r="J6" s="23" t="n">
        <v>230.28</v>
      </c>
      <c r="K6" s="24" t="n">
        <v>173</v>
      </c>
      <c r="L6" s="23"/>
    </row>
    <row r="7" customFormat="false" ht="13.8" hidden="false" customHeight="false" outlineLevel="0" collapsed="false">
      <c r="A7" s="25"/>
      <c r="B7" s="26"/>
      <c r="C7" s="27"/>
      <c r="D7" s="28"/>
      <c r="E7" s="29" t="s">
        <v>27</v>
      </c>
      <c r="F7" s="30" t="n">
        <v>30</v>
      </c>
      <c r="G7" s="30" t="n">
        <v>7</v>
      </c>
      <c r="H7" s="30" t="n">
        <v>7.9</v>
      </c>
      <c r="I7" s="30" t="n">
        <v>0</v>
      </c>
      <c r="J7" s="30" t="n">
        <v>108</v>
      </c>
      <c r="K7" s="31" t="n">
        <v>15</v>
      </c>
      <c r="L7" s="30"/>
    </row>
    <row r="8" customFormat="false" ht="13.8" hidden="false" customHeight="false" outlineLevel="0" collapsed="false">
      <c r="A8" s="25"/>
      <c r="B8" s="26"/>
      <c r="C8" s="27"/>
      <c r="D8" s="32" t="s">
        <v>28</v>
      </c>
      <c r="E8" s="29" t="s">
        <v>29</v>
      </c>
      <c r="F8" s="30" t="n">
        <v>212</v>
      </c>
      <c r="G8" s="30" t="n">
        <v>0.13</v>
      </c>
      <c r="H8" s="30" t="n">
        <v>0.02</v>
      </c>
      <c r="I8" s="30" t="n">
        <v>5.2</v>
      </c>
      <c r="J8" s="30" t="n">
        <v>22</v>
      </c>
      <c r="K8" s="31" t="n">
        <v>377</v>
      </c>
      <c r="L8" s="30"/>
    </row>
    <row r="9" customFormat="false" ht="13.8" hidden="false" customHeight="false" outlineLevel="0" collapsed="false">
      <c r="A9" s="25"/>
      <c r="B9" s="26"/>
      <c r="C9" s="27"/>
      <c r="D9" s="32" t="s">
        <v>30</v>
      </c>
      <c r="E9" s="29" t="s">
        <v>31</v>
      </c>
      <c r="F9" s="30" t="n">
        <v>20</v>
      </c>
      <c r="G9" s="30" t="n">
        <v>1.6</v>
      </c>
      <c r="H9" s="30" t="n">
        <v>0.16</v>
      </c>
      <c r="I9" s="30" t="n">
        <v>19.68</v>
      </c>
      <c r="J9" s="30" t="n">
        <v>94</v>
      </c>
      <c r="K9" s="31" t="s">
        <v>32</v>
      </c>
      <c r="L9" s="30"/>
    </row>
    <row r="10" customFormat="false" ht="13.8" hidden="false" customHeight="false" outlineLevel="0" collapsed="false">
      <c r="A10" s="25"/>
      <c r="B10" s="26"/>
      <c r="C10" s="27"/>
      <c r="D10" s="32" t="s">
        <v>33</v>
      </c>
      <c r="E10" s="29" t="s">
        <v>34</v>
      </c>
      <c r="F10" s="30" t="n">
        <v>100</v>
      </c>
      <c r="G10" s="30" t="n">
        <v>0.4</v>
      </c>
      <c r="H10" s="30" t="n">
        <v>0.1</v>
      </c>
      <c r="I10" s="30" t="n">
        <v>10.3</v>
      </c>
      <c r="J10" s="30" t="n">
        <v>47</v>
      </c>
      <c r="K10" s="31" t="n">
        <v>338</v>
      </c>
      <c r="L10" s="30"/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3.8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517</v>
      </c>
      <c r="G13" s="38" t="n">
        <f aca="false">SUM(G6:G12)</f>
        <v>15.43</v>
      </c>
      <c r="H13" s="38" t="n">
        <f aca="false">SUM(H6:H12)</f>
        <v>16.19</v>
      </c>
      <c r="I13" s="38" t="n">
        <f aca="false">SUM(I6:I12)</f>
        <v>67.88</v>
      </c>
      <c r="J13" s="38" t="n">
        <f aca="false">SUM(J6:J12)</f>
        <v>501.28</v>
      </c>
      <c r="K13" s="39"/>
      <c r="L13" s="38" t="n">
        <f aca="false">SUM(L6:L12)</f>
        <v>0</v>
      </c>
    </row>
    <row r="14" customFormat="false" ht="13.8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32" t="s">
        <v>37</v>
      </c>
      <c r="E14" s="29" t="s">
        <v>38</v>
      </c>
      <c r="F14" s="30" t="n">
        <v>60</v>
      </c>
      <c r="G14" s="30" t="n">
        <v>0.66</v>
      </c>
      <c r="H14" s="30" t="n">
        <v>3.66</v>
      </c>
      <c r="I14" s="30" t="n">
        <v>2.74</v>
      </c>
      <c r="J14" s="30" t="n">
        <v>46.62</v>
      </c>
      <c r="K14" s="31" t="n">
        <v>23</v>
      </c>
      <c r="L14" s="30"/>
    </row>
    <row r="15" customFormat="false" ht="13.8" hidden="false" customHeight="false" outlineLevel="0" collapsed="false">
      <c r="A15" s="25"/>
      <c r="B15" s="26"/>
      <c r="C15" s="27"/>
      <c r="D15" s="32" t="s">
        <v>39</v>
      </c>
      <c r="E15" s="29" t="s">
        <v>40</v>
      </c>
      <c r="F15" s="30" t="n">
        <v>250</v>
      </c>
      <c r="G15" s="30" t="n">
        <v>1.98</v>
      </c>
      <c r="H15" s="30" t="n">
        <v>2.7</v>
      </c>
      <c r="I15" s="30" t="n">
        <v>12.1</v>
      </c>
      <c r="J15" s="30" t="n">
        <v>85.75</v>
      </c>
      <c r="K15" s="31" t="n">
        <v>101</v>
      </c>
      <c r="L15" s="30"/>
    </row>
    <row r="16" customFormat="false" ht="13.8" hidden="false" customHeight="false" outlineLevel="0" collapsed="false">
      <c r="A16" s="25"/>
      <c r="B16" s="26"/>
      <c r="C16" s="27"/>
      <c r="D16" s="32" t="s">
        <v>41</v>
      </c>
      <c r="E16" s="29" t="s">
        <v>42</v>
      </c>
      <c r="F16" s="30" t="n">
        <v>90</v>
      </c>
      <c r="G16" s="30" t="n">
        <v>9.43</v>
      </c>
      <c r="H16" s="30" t="n">
        <v>11.27</v>
      </c>
      <c r="I16" s="30" t="n">
        <v>10.3</v>
      </c>
      <c r="J16" s="30" t="n">
        <v>182.25</v>
      </c>
      <c r="K16" s="31" t="s">
        <v>43</v>
      </c>
      <c r="L16" s="30"/>
    </row>
    <row r="17" customFormat="false" ht="13.8" hidden="false" customHeight="false" outlineLevel="0" collapsed="false">
      <c r="A17" s="25"/>
      <c r="B17" s="26"/>
      <c r="C17" s="27"/>
      <c r="D17" s="32" t="s">
        <v>44</v>
      </c>
      <c r="E17" s="29" t="s">
        <v>45</v>
      </c>
      <c r="F17" s="30" t="n">
        <v>150</v>
      </c>
      <c r="G17" s="30" t="n">
        <v>3.2</v>
      </c>
      <c r="H17" s="30" t="n">
        <v>3.4</v>
      </c>
      <c r="I17" s="30" t="n">
        <v>18.22</v>
      </c>
      <c r="J17" s="30" t="n">
        <v>125.31</v>
      </c>
      <c r="K17" s="31" t="n">
        <v>128</v>
      </c>
      <c r="L17" s="30"/>
    </row>
    <row r="18" customFormat="false" ht="13.8" hidden="false" customHeight="false" outlineLevel="0" collapsed="false">
      <c r="A18" s="25"/>
      <c r="B18" s="26"/>
      <c r="C18" s="27"/>
      <c r="D18" s="32" t="s">
        <v>46</v>
      </c>
      <c r="E18" s="29" t="s">
        <v>47</v>
      </c>
      <c r="F18" s="30" t="n">
        <v>200</v>
      </c>
      <c r="G18" s="30" t="n">
        <v>0.16</v>
      </c>
      <c r="H18" s="30" t="n">
        <v>0.16</v>
      </c>
      <c r="I18" s="30" t="n">
        <v>27.8</v>
      </c>
      <c r="J18" s="30" t="n">
        <v>114.6</v>
      </c>
      <c r="K18" s="31" t="n">
        <v>342</v>
      </c>
      <c r="L18" s="30"/>
    </row>
    <row r="19" customFormat="false" ht="13.8" hidden="false" customHeight="false" outlineLevel="0" collapsed="false">
      <c r="A19" s="25"/>
      <c r="B19" s="26"/>
      <c r="C19" s="27"/>
      <c r="D19" s="32" t="s">
        <v>48</v>
      </c>
      <c r="E19" s="29" t="s">
        <v>31</v>
      </c>
      <c r="F19" s="30" t="n">
        <v>50</v>
      </c>
      <c r="G19" s="30" t="n">
        <v>4</v>
      </c>
      <c r="H19" s="30" t="n">
        <v>0.18</v>
      </c>
      <c r="I19" s="30" t="n">
        <v>26.8</v>
      </c>
      <c r="J19" s="30" t="n">
        <v>117.5</v>
      </c>
      <c r="K19" s="31" t="s">
        <v>32</v>
      </c>
      <c r="L19" s="30"/>
    </row>
    <row r="20" customFormat="false" ht="13.8" hidden="false" customHeight="false" outlineLevel="0" collapsed="false">
      <c r="A20" s="25"/>
      <c r="B20" s="26"/>
      <c r="C20" s="27"/>
      <c r="D20" s="32" t="s">
        <v>49</v>
      </c>
      <c r="E20" s="29" t="s">
        <v>50</v>
      </c>
      <c r="F20" s="30" t="n">
        <v>60</v>
      </c>
      <c r="G20" s="30" t="n">
        <v>4</v>
      </c>
      <c r="H20" s="30" t="n">
        <v>0.6</v>
      </c>
      <c r="I20" s="30" t="n">
        <v>23.6</v>
      </c>
      <c r="J20" s="30" t="n">
        <v>98</v>
      </c>
      <c r="K20" s="31" t="s">
        <v>51</v>
      </c>
      <c r="L20" s="30"/>
    </row>
    <row r="21" customFormat="false" ht="13.8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3.8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3.8" hidden="false" customHeight="false" outlineLevel="0" collapsed="false">
      <c r="A23" s="33"/>
      <c r="B23" s="34"/>
      <c r="C23" s="35"/>
      <c r="D23" s="36" t="s">
        <v>35</v>
      </c>
      <c r="E23" s="37"/>
      <c r="F23" s="38" t="n">
        <f aca="false">SUM(F14:F22)</f>
        <v>860</v>
      </c>
      <c r="G23" s="38" t="n">
        <f aca="false">SUM(G14:G22)</f>
        <v>23.43</v>
      </c>
      <c r="H23" s="38" t="n">
        <f aca="false">SUM(H14:H22)</f>
        <v>21.97</v>
      </c>
      <c r="I23" s="38" t="n">
        <f aca="false">SUM(I14:I22)</f>
        <v>121.56</v>
      </c>
      <c r="J23" s="38" t="n">
        <f aca="false">SUM(J14:J22)</f>
        <v>770.03</v>
      </c>
      <c r="K23" s="39"/>
      <c r="L23" s="38" t="n">
        <f aca="false">SUM(L14:L22)</f>
        <v>0</v>
      </c>
    </row>
    <row r="24" customFormat="false" ht="12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52</v>
      </c>
      <c r="D24" s="45"/>
      <c r="E24" s="46"/>
      <c r="F24" s="47" t="n">
        <f aca="false">F13+F23</f>
        <v>1377</v>
      </c>
      <c r="G24" s="47" t="n">
        <f aca="false">G13+G23</f>
        <v>38.86</v>
      </c>
      <c r="H24" s="47" t="n">
        <f aca="false">H13+H23</f>
        <v>38.16</v>
      </c>
      <c r="I24" s="47" t="n">
        <f aca="false">I13+I23</f>
        <v>189.44</v>
      </c>
      <c r="J24" s="47" t="n">
        <f aca="false">J13+J23</f>
        <v>1271.31</v>
      </c>
      <c r="K24" s="47"/>
      <c r="L24" s="47" t="n">
        <f aca="false">L13+L23</f>
        <v>0</v>
      </c>
    </row>
    <row r="25" customFormat="false" ht="13.8" hidden="false" customHeight="false" outlineLevel="0" collapsed="false">
      <c r="A25" s="48" t="n">
        <v>1</v>
      </c>
      <c r="B25" s="26" t="n">
        <v>2</v>
      </c>
      <c r="C25" s="20" t="s">
        <v>24</v>
      </c>
      <c r="D25" s="21" t="s">
        <v>25</v>
      </c>
      <c r="E25" s="22" t="s">
        <v>53</v>
      </c>
      <c r="F25" s="23" t="n">
        <v>200</v>
      </c>
      <c r="G25" s="23" t="n">
        <v>12.5</v>
      </c>
      <c r="H25" s="23" t="n">
        <v>14</v>
      </c>
      <c r="I25" s="23" t="n">
        <v>34</v>
      </c>
      <c r="J25" s="23" t="n">
        <v>334</v>
      </c>
      <c r="K25" s="24" t="n">
        <v>204</v>
      </c>
      <c r="L25" s="23"/>
    </row>
    <row r="26" customFormat="false" ht="13.8" hidden="false" customHeight="false" outlineLevel="0" collapsed="false">
      <c r="A26" s="48"/>
      <c r="B26" s="26"/>
      <c r="C26" s="27"/>
      <c r="D26" s="28"/>
      <c r="E26" s="29" t="s">
        <v>54</v>
      </c>
      <c r="F26" s="30" t="n">
        <v>40</v>
      </c>
      <c r="G26" s="30" t="n">
        <v>0.04</v>
      </c>
      <c r="H26" s="30" t="n">
        <v>0.01</v>
      </c>
      <c r="I26" s="30" t="n">
        <v>0.68</v>
      </c>
      <c r="J26" s="30" t="n">
        <v>4.6</v>
      </c>
      <c r="K26" s="31" t="n">
        <v>70</v>
      </c>
      <c r="L26" s="30"/>
    </row>
    <row r="27" customFormat="false" ht="13.8" hidden="false" customHeight="false" outlineLevel="0" collapsed="false">
      <c r="A27" s="48"/>
      <c r="B27" s="26"/>
      <c r="C27" s="27"/>
      <c r="D27" s="32" t="s">
        <v>28</v>
      </c>
      <c r="E27" s="29" t="s">
        <v>55</v>
      </c>
      <c r="F27" s="30" t="n">
        <v>205</v>
      </c>
      <c r="G27" s="30" t="n">
        <v>1.52</v>
      </c>
      <c r="H27" s="30" t="n">
        <v>1.25</v>
      </c>
      <c r="I27" s="30" t="n">
        <v>5.9</v>
      </c>
      <c r="J27" s="30" t="n">
        <v>41</v>
      </c>
      <c r="K27" s="31" t="n">
        <v>387</v>
      </c>
      <c r="L27" s="30"/>
    </row>
    <row r="28" customFormat="false" ht="13.8" hidden="false" customHeight="false" outlineLevel="0" collapsed="false">
      <c r="A28" s="48"/>
      <c r="B28" s="26"/>
      <c r="C28" s="27"/>
      <c r="D28" s="32" t="s">
        <v>30</v>
      </c>
      <c r="E28" s="29" t="s">
        <v>56</v>
      </c>
      <c r="F28" s="30" t="n">
        <v>55</v>
      </c>
      <c r="G28" s="30" t="n">
        <v>0.4</v>
      </c>
      <c r="H28" s="30" t="n">
        <v>0.05</v>
      </c>
      <c r="I28" s="30" t="n">
        <v>24</v>
      </c>
      <c r="J28" s="30" t="n">
        <v>97</v>
      </c>
      <c r="K28" s="31" t="s">
        <v>57</v>
      </c>
      <c r="L28" s="30"/>
    </row>
    <row r="29" customFormat="false" ht="13.8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3.8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49"/>
      <c r="B32" s="34"/>
      <c r="C32" s="35"/>
      <c r="D32" s="36" t="s">
        <v>35</v>
      </c>
      <c r="E32" s="37"/>
      <c r="F32" s="38" t="n">
        <f aca="false">SUM(F25:F31)</f>
        <v>500</v>
      </c>
      <c r="G32" s="38" t="n">
        <f aca="false">SUM(G25:G31)</f>
        <v>14.46</v>
      </c>
      <c r="H32" s="38" t="n">
        <f aca="false">SUM(H25:H31)</f>
        <v>15.31</v>
      </c>
      <c r="I32" s="38" t="n">
        <f aca="false">SUM(I25:I31)</f>
        <v>64.58</v>
      </c>
      <c r="J32" s="38" t="n">
        <f aca="false">SUM(J25:J31)</f>
        <v>476.6</v>
      </c>
      <c r="K32" s="39"/>
      <c r="L32" s="38" t="n">
        <f aca="false">SUM(L25:L31)</f>
        <v>0</v>
      </c>
    </row>
    <row r="33" customFormat="false" ht="13.8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36</v>
      </c>
      <c r="D33" s="32" t="s">
        <v>37</v>
      </c>
      <c r="E33" s="29" t="s">
        <v>58</v>
      </c>
      <c r="F33" s="30" t="n">
        <v>60</v>
      </c>
      <c r="G33" s="30" t="n">
        <v>0.84</v>
      </c>
      <c r="H33" s="30" t="n">
        <v>3.61</v>
      </c>
      <c r="I33" s="30" t="n">
        <v>4.95</v>
      </c>
      <c r="J33" s="30" t="n">
        <v>55.68</v>
      </c>
      <c r="K33" s="31" t="n">
        <v>52</v>
      </c>
      <c r="L33" s="30"/>
    </row>
    <row r="34" customFormat="false" ht="13.8" hidden="false" customHeight="false" outlineLevel="0" collapsed="false">
      <c r="A34" s="48"/>
      <c r="B34" s="26"/>
      <c r="C34" s="27"/>
      <c r="D34" s="32" t="s">
        <v>39</v>
      </c>
      <c r="E34" s="29" t="s">
        <v>59</v>
      </c>
      <c r="F34" s="30" t="n">
        <v>250</v>
      </c>
      <c r="G34" s="30" t="n">
        <v>1.76</v>
      </c>
      <c r="H34" s="30" t="n">
        <v>4.89</v>
      </c>
      <c r="I34" s="30" t="n">
        <v>5.9</v>
      </c>
      <c r="J34" s="30" t="n">
        <v>80</v>
      </c>
      <c r="K34" s="31" t="n">
        <v>87</v>
      </c>
      <c r="L34" s="30"/>
    </row>
    <row r="35" customFormat="false" ht="13.8" hidden="false" customHeight="false" outlineLevel="0" collapsed="false">
      <c r="A35" s="48"/>
      <c r="B35" s="26"/>
      <c r="C35" s="27"/>
      <c r="D35" s="32" t="s">
        <v>41</v>
      </c>
      <c r="E35" s="29" t="s">
        <v>60</v>
      </c>
      <c r="F35" s="30" t="n">
        <v>200</v>
      </c>
      <c r="G35" s="30" t="n">
        <v>15.25</v>
      </c>
      <c r="H35" s="30" t="n">
        <v>9.42</v>
      </c>
      <c r="I35" s="30" t="n">
        <v>32.16</v>
      </c>
      <c r="J35" s="30" t="n">
        <v>274.8</v>
      </c>
      <c r="K35" s="31" t="n">
        <v>291</v>
      </c>
      <c r="L35" s="30"/>
    </row>
    <row r="36" customFormat="false" ht="13.8" hidden="false" customHeight="false" outlineLevel="0" collapsed="false">
      <c r="A36" s="48"/>
      <c r="B36" s="26"/>
      <c r="C36" s="27"/>
      <c r="D36" s="32" t="s">
        <v>44</v>
      </c>
      <c r="E36" s="29"/>
      <c r="F36" s="30"/>
      <c r="G36" s="30"/>
      <c r="H36" s="30"/>
      <c r="I36" s="30"/>
      <c r="J36" s="30"/>
      <c r="K36" s="31"/>
      <c r="L36" s="30"/>
    </row>
    <row r="37" customFormat="false" ht="13.8" hidden="false" customHeight="false" outlineLevel="0" collapsed="false">
      <c r="A37" s="48"/>
      <c r="B37" s="26"/>
      <c r="C37" s="27"/>
      <c r="D37" s="32" t="s">
        <v>46</v>
      </c>
      <c r="E37" s="29" t="s">
        <v>61</v>
      </c>
      <c r="F37" s="30" t="n">
        <v>200</v>
      </c>
      <c r="G37" s="30" t="n">
        <v>0.52</v>
      </c>
      <c r="H37" s="30" t="n">
        <v>0.18</v>
      </c>
      <c r="I37" s="30" t="n">
        <v>28.65</v>
      </c>
      <c r="J37" s="30" t="n">
        <v>122.6</v>
      </c>
      <c r="K37" s="31" t="n">
        <v>345</v>
      </c>
      <c r="L37" s="30"/>
    </row>
    <row r="38" customFormat="false" ht="13.8" hidden="false" customHeight="false" outlineLevel="0" collapsed="false">
      <c r="A38" s="48"/>
      <c r="B38" s="26"/>
      <c r="C38" s="27"/>
      <c r="D38" s="32" t="s">
        <v>48</v>
      </c>
      <c r="E38" s="29" t="s">
        <v>31</v>
      </c>
      <c r="F38" s="30" t="n">
        <v>80</v>
      </c>
      <c r="G38" s="30" t="n">
        <v>6.4</v>
      </c>
      <c r="H38" s="30" t="n">
        <v>0.3</v>
      </c>
      <c r="I38" s="30" t="n">
        <v>43</v>
      </c>
      <c r="J38" s="30" t="n">
        <v>188</v>
      </c>
      <c r="K38" s="31" t="s">
        <v>62</v>
      </c>
      <c r="L38" s="30"/>
    </row>
    <row r="39" customFormat="false" ht="13.8" hidden="false" customHeight="false" outlineLevel="0" collapsed="false">
      <c r="A39" s="48"/>
      <c r="B39" s="26"/>
      <c r="C39" s="27"/>
      <c r="D39" s="32" t="s">
        <v>49</v>
      </c>
      <c r="E39" s="29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48"/>
      <c r="B40" s="26"/>
      <c r="C40" s="27"/>
      <c r="D40" s="28"/>
      <c r="E40" s="29" t="s">
        <v>63</v>
      </c>
      <c r="F40" s="30" t="n">
        <v>20</v>
      </c>
      <c r="G40" s="30" t="n">
        <v>0.16</v>
      </c>
      <c r="H40" s="30" t="n">
        <v>3.7</v>
      </c>
      <c r="I40" s="30" t="n">
        <v>11.85</v>
      </c>
      <c r="J40" s="30" t="n">
        <v>63</v>
      </c>
      <c r="K40" s="31" t="s">
        <v>64</v>
      </c>
      <c r="L40" s="30"/>
    </row>
    <row r="41" customFormat="false" ht="13.8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3.8" hidden="false" customHeight="false" outlineLevel="0" collapsed="false">
      <c r="A42" s="49"/>
      <c r="B42" s="34"/>
      <c r="C42" s="35"/>
      <c r="D42" s="36" t="s">
        <v>35</v>
      </c>
      <c r="E42" s="37"/>
      <c r="F42" s="38" t="n">
        <f aca="false">SUM(F33:F41)</f>
        <v>810</v>
      </c>
      <c r="G42" s="38" t="n">
        <f aca="false">SUM(G33:G41)</f>
        <v>24.93</v>
      </c>
      <c r="H42" s="38" t="n">
        <f aca="false">SUM(H33:H41)</f>
        <v>22.1</v>
      </c>
      <c r="I42" s="38" t="n">
        <f aca="false">SUM(I33:I41)</f>
        <v>126.51</v>
      </c>
      <c r="J42" s="38" t="n">
        <f aca="false">SUM(J33:J41)</f>
        <v>784.08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52</v>
      </c>
      <c r="D43" s="45"/>
      <c r="E43" s="46"/>
      <c r="F43" s="47" t="n">
        <f aca="false">F32+F42</f>
        <v>1310</v>
      </c>
      <c r="G43" s="47" t="n">
        <f aca="false">G32+G42</f>
        <v>39.39</v>
      </c>
      <c r="H43" s="47" t="n">
        <f aca="false">H32+H42</f>
        <v>37.41</v>
      </c>
      <c r="I43" s="47" t="n">
        <f aca="false">I32+I42</f>
        <v>191.09</v>
      </c>
      <c r="J43" s="47" t="n">
        <f aca="false">J32+J42</f>
        <v>1260.68</v>
      </c>
      <c r="K43" s="47"/>
      <c r="L43" s="47" t="n">
        <f aca="false">L32+L42</f>
        <v>0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24</v>
      </c>
      <c r="D44" s="21" t="s">
        <v>25</v>
      </c>
      <c r="E44" s="22" t="s">
        <v>65</v>
      </c>
      <c r="F44" s="23" t="n">
        <v>220</v>
      </c>
      <c r="G44" s="23" t="n">
        <v>8.1</v>
      </c>
      <c r="H44" s="23" t="n">
        <v>11.1</v>
      </c>
      <c r="I44" s="23" t="n">
        <v>65.75</v>
      </c>
      <c r="J44" s="23" t="n">
        <v>363.19</v>
      </c>
      <c r="K44" s="24" t="s">
        <v>66</v>
      </c>
      <c r="L44" s="23"/>
    </row>
    <row r="45" customFormat="false" ht="13.8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3.8" hidden="false" customHeight="false" outlineLevel="0" collapsed="false">
      <c r="A46" s="25"/>
      <c r="B46" s="26"/>
      <c r="C46" s="27"/>
      <c r="D46" s="32" t="s">
        <v>28</v>
      </c>
      <c r="E46" s="29" t="s">
        <v>67</v>
      </c>
      <c r="F46" s="30" t="n">
        <v>200</v>
      </c>
      <c r="G46" s="30" t="n">
        <v>3.16</v>
      </c>
      <c r="H46" s="30" t="n">
        <v>1.89</v>
      </c>
      <c r="I46" s="30" t="n">
        <v>15.94</v>
      </c>
      <c r="J46" s="30" t="n">
        <v>100.6</v>
      </c>
      <c r="K46" s="31" t="n">
        <v>379</v>
      </c>
      <c r="L46" s="30"/>
    </row>
    <row r="47" customFormat="false" ht="13.8" hidden="false" customHeight="false" outlineLevel="0" collapsed="false">
      <c r="A47" s="25"/>
      <c r="B47" s="26"/>
      <c r="C47" s="27"/>
      <c r="D47" s="32" t="s">
        <v>30</v>
      </c>
      <c r="E47" s="29" t="s">
        <v>50</v>
      </c>
      <c r="F47" s="30" t="n">
        <v>80</v>
      </c>
      <c r="G47" s="30" t="n">
        <v>4.1</v>
      </c>
      <c r="H47" s="30" t="n">
        <v>0.41</v>
      </c>
      <c r="I47" s="30" t="n">
        <v>31</v>
      </c>
      <c r="J47" s="30" t="n">
        <v>98</v>
      </c>
      <c r="K47" s="31" t="s">
        <v>51</v>
      </c>
      <c r="L47" s="30"/>
    </row>
    <row r="48" customFormat="false" ht="13.8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3.8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3"/>
      <c r="B51" s="34"/>
      <c r="C51" s="35"/>
      <c r="D51" s="36" t="s">
        <v>35</v>
      </c>
      <c r="E51" s="37"/>
      <c r="F51" s="38" t="n">
        <f aca="false">SUM(F44:F50)</f>
        <v>500</v>
      </c>
      <c r="G51" s="38" t="n">
        <f aca="false">SUM(G44:G50)</f>
        <v>15.36</v>
      </c>
      <c r="H51" s="38" t="n">
        <f aca="false">SUM(H44:H50)</f>
        <v>13.4</v>
      </c>
      <c r="I51" s="38" t="n">
        <f aca="false">SUM(I44:I50)</f>
        <v>112.69</v>
      </c>
      <c r="J51" s="38" t="n">
        <f aca="false">SUM(J44:J50)</f>
        <v>561.79</v>
      </c>
      <c r="K51" s="39"/>
      <c r="L51" s="38" t="n">
        <f aca="false">SUM(L44:L50)</f>
        <v>0</v>
      </c>
    </row>
    <row r="52" customFormat="false" ht="13.8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36</v>
      </c>
      <c r="D52" s="32" t="s">
        <v>37</v>
      </c>
      <c r="E52" s="29" t="s">
        <v>68</v>
      </c>
      <c r="F52" s="30" t="n">
        <v>60</v>
      </c>
      <c r="G52" s="30" t="n">
        <v>1.6</v>
      </c>
      <c r="H52" s="30" t="n">
        <v>4.2</v>
      </c>
      <c r="I52" s="30" t="n">
        <v>5.35</v>
      </c>
      <c r="J52" s="30" t="n">
        <v>67.62</v>
      </c>
      <c r="K52" s="31" t="n">
        <v>40</v>
      </c>
      <c r="L52" s="30"/>
    </row>
    <row r="53" customFormat="false" ht="13.8" hidden="false" customHeight="false" outlineLevel="0" collapsed="false">
      <c r="A53" s="25"/>
      <c r="B53" s="26"/>
      <c r="C53" s="27"/>
      <c r="D53" s="32" t="s">
        <v>39</v>
      </c>
      <c r="E53" s="29" t="s">
        <v>69</v>
      </c>
      <c r="F53" s="30" t="n">
        <v>250</v>
      </c>
      <c r="G53" s="30" t="n">
        <v>1.6</v>
      </c>
      <c r="H53" s="30" t="n">
        <v>4.85</v>
      </c>
      <c r="I53" s="30" t="n">
        <v>8.56</v>
      </c>
      <c r="J53" s="30" t="n">
        <v>91.25</v>
      </c>
      <c r="K53" s="31" t="n">
        <v>81</v>
      </c>
      <c r="L53" s="30"/>
    </row>
    <row r="54" customFormat="false" ht="13.8" hidden="false" customHeight="false" outlineLevel="0" collapsed="false">
      <c r="A54" s="25"/>
      <c r="B54" s="26"/>
      <c r="C54" s="27"/>
      <c r="D54" s="32" t="s">
        <v>41</v>
      </c>
      <c r="E54" s="29" t="s">
        <v>70</v>
      </c>
      <c r="F54" s="30" t="n">
        <v>90</v>
      </c>
      <c r="G54" s="30" t="n">
        <v>11.4</v>
      </c>
      <c r="H54" s="30" t="n">
        <v>7.9</v>
      </c>
      <c r="I54" s="30" t="n">
        <v>3.4</v>
      </c>
      <c r="J54" s="30" t="n">
        <v>143.1</v>
      </c>
      <c r="K54" s="31" t="s">
        <v>71</v>
      </c>
      <c r="L54" s="30"/>
    </row>
    <row r="55" customFormat="false" ht="13.8" hidden="false" customHeight="false" outlineLevel="0" collapsed="false">
      <c r="A55" s="25"/>
      <c r="B55" s="26"/>
      <c r="C55" s="27"/>
      <c r="D55" s="32" t="s">
        <v>44</v>
      </c>
      <c r="E55" s="29" t="s">
        <v>72</v>
      </c>
      <c r="F55" s="30" t="n">
        <v>150</v>
      </c>
      <c r="G55" s="30" t="n">
        <v>5.4</v>
      </c>
      <c r="H55" s="30" t="n">
        <v>6.09</v>
      </c>
      <c r="I55" s="30" t="n">
        <v>24.85</v>
      </c>
      <c r="J55" s="30" t="n">
        <v>169.95</v>
      </c>
      <c r="K55" s="31" t="n">
        <v>302</v>
      </c>
      <c r="L55" s="30"/>
    </row>
    <row r="56" customFormat="false" ht="13.8" hidden="false" customHeight="false" outlineLevel="0" collapsed="false">
      <c r="A56" s="25"/>
      <c r="B56" s="26"/>
      <c r="C56" s="27"/>
      <c r="D56" s="32" t="s">
        <v>46</v>
      </c>
      <c r="E56" s="29" t="s">
        <v>73</v>
      </c>
      <c r="F56" s="30" t="n">
        <v>200</v>
      </c>
      <c r="G56" s="30" t="n">
        <v>0.6</v>
      </c>
      <c r="H56" s="30" t="n">
        <v>0.55</v>
      </c>
      <c r="I56" s="30" t="n">
        <v>24.05</v>
      </c>
      <c r="J56" s="30" t="n">
        <v>133.4</v>
      </c>
      <c r="K56" s="31" t="n">
        <v>389</v>
      </c>
      <c r="L56" s="30"/>
    </row>
    <row r="57" customFormat="false" ht="13.8" hidden="false" customHeight="false" outlineLevel="0" collapsed="false">
      <c r="A57" s="25"/>
      <c r="B57" s="26"/>
      <c r="C57" s="27"/>
      <c r="D57" s="32" t="s">
        <v>48</v>
      </c>
      <c r="E57" s="29" t="s">
        <v>31</v>
      </c>
      <c r="F57" s="30" t="n">
        <v>50</v>
      </c>
      <c r="G57" s="30" t="n">
        <v>4</v>
      </c>
      <c r="H57" s="30" t="n">
        <v>0.4</v>
      </c>
      <c r="I57" s="30" t="n">
        <v>24.6</v>
      </c>
      <c r="J57" s="30" t="n">
        <v>117.5</v>
      </c>
      <c r="K57" s="31" t="s">
        <v>62</v>
      </c>
      <c r="L57" s="30"/>
    </row>
    <row r="58" customFormat="false" ht="13.8" hidden="false" customHeight="false" outlineLevel="0" collapsed="false">
      <c r="A58" s="25"/>
      <c r="B58" s="26"/>
      <c r="C58" s="27"/>
      <c r="D58" s="32" t="s">
        <v>49</v>
      </c>
      <c r="E58" s="29" t="s">
        <v>50</v>
      </c>
      <c r="F58" s="30" t="n">
        <v>60</v>
      </c>
      <c r="G58" s="30" t="n">
        <v>4</v>
      </c>
      <c r="H58" s="30" t="n">
        <v>0.6</v>
      </c>
      <c r="I58" s="30" t="n">
        <v>24</v>
      </c>
      <c r="J58" s="30" t="n">
        <v>97</v>
      </c>
      <c r="K58" s="31" t="s">
        <v>51</v>
      </c>
      <c r="L58" s="30"/>
    </row>
    <row r="59" customFormat="false" ht="13.8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3.8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3.8" hidden="false" customHeight="false" outlineLevel="0" collapsed="false">
      <c r="A61" s="33"/>
      <c r="B61" s="34"/>
      <c r="C61" s="35"/>
      <c r="D61" s="36" t="s">
        <v>35</v>
      </c>
      <c r="E61" s="37"/>
      <c r="F61" s="38" t="n">
        <f aca="false">SUM(F52:F60)</f>
        <v>860</v>
      </c>
      <c r="G61" s="38" t="n">
        <f aca="false">SUM(G52:G60)</f>
        <v>28.6</v>
      </c>
      <c r="H61" s="38" t="n">
        <f aca="false">SUM(H52:H60)</f>
        <v>24.59</v>
      </c>
      <c r="I61" s="38" t="n">
        <f aca="false">SUM(I52:I60)</f>
        <v>114.81</v>
      </c>
      <c r="J61" s="38" t="n">
        <f aca="false">SUM(J52:J60)</f>
        <v>819.82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52</v>
      </c>
      <c r="D62" s="45"/>
      <c r="E62" s="46"/>
      <c r="F62" s="47" t="n">
        <f aca="false">F51+F61</f>
        <v>1360</v>
      </c>
      <c r="G62" s="47" t="n">
        <f aca="false">G51+G61</f>
        <v>43.96</v>
      </c>
      <c r="H62" s="47" t="n">
        <f aca="false">H51+H61</f>
        <v>37.99</v>
      </c>
      <c r="I62" s="47" t="n">
        <f aca="false">I51+I61</f>
        <v>227.5</v>
      </c>
      <c r="J62" s="47" t="n">
        <f aca="false">J51+J61</f>
        <v>1381.61</v>
      </c>
      <c r="K62" s="47"/>
      <c r="L62" s="47" t="n">
        <f aca="false">L51+L61</f>
        <v>0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24</v>
      </c>
      <c r="D63" s="21" t="s">
        <v>25</v>
      </c>
      <c r="E63" s="22" t="s">
        <v>74</v>
      </c>
      <c r="F63" s="23" t="n">
        <v>150</v>
      </c>
      <c r="G63" s="23" t="n">
        <v>13.9</v>
      </c>
      <c r="H63" s="23" t="n">
        <v>24.1</v>
      </c>
      <c r="I63" s="23" t="n">
        <v>2.63</v>
      </c>
      <c r="J63" s="23" t="n">
        <v>289.65</v>
      </c>
      <c r="K63" s="24" t="n">
        <v>210</v>
      </c>
      <c r="L63" s="23"/>
    </row>
    <row r="64" customFormat="false" ht="13.8" hidden="false" customHeight="false" outlineLevel="0" collapsed="false">
      <c r="A64" s="25"/>
      <c r="B64" s="26"/>
      <c r="C64" s="27"/>
      <c r="D64" s="28"/>
      <c r="E64" s="29" t="s">
        <v>75</v>
      </c>
      <c r="F64" s="30" t="n">
        <v>30</v>
      </c>
      <c r="G64" s="30" t="n">
        <v>7</v>
      </c>
      <c r="H64" s="30" t="n">
        <v>8.2</v>
      </c>
      <c r="I64" s="30" t="n">
        <v>0</v>
      </c>
      <c r="J64" s="30" t="n">
        <v>108</v>
      </c>
      <c r="K64" s="31" t="n">
        <v>15</v>
      </c>
      <c r="L64" s="30"/>
    </row>
    <row r="65" customFormat="false" ht="13.8" hidden="false" customHeight="false" outlineLevel="0" collapsed="false">
      <c r="A65" s="25"/>
      <c r="B65" s="26"/>
      <c r="C65" s="27"/>
      <c r="D65" s="32" t="s">
        <v>28</v>
      </c>
      <c r="E65" s="29" t="s">
        <v>29</v>
      </c>
      <c r="F65" s="30" t="n">
        <v>212</v>
      </c>
      <c r="G65" s="30" t="n">
        <v>0.13</v>
      </c>
      <c r="H65" s="30" t="n">
        <v>0.02</v>
      </c>
      <c r="I65" s="30" t="n">
        <v>5.2</v>
      </c>
      <c r="J65" s="30" t="n">
        <v>22</v>
      </c>
      <c r="K65" s="31" t="n">
        <v>377</v>
      </c>
      <c r="L65" s="30"/>
    </row>
    <row r="66" customFormat="false" ht="13.8" hidden="false" customHeight="false" outlineLevel="0" collapsed="false">
      <c r="A66" s="25"/>
      <c r="B66" s="26"/>
      <c r="C66" s="27"/>
      <c r="D66" s="32" t="s">
        <v>30</v>
      </c>
      <c r="E66" s="29" t="s">
        <v>76</v>
      </c>
      <c r="F66" s="30" t="n">
        <v>110</v>
      </c>
      <c r="G66" s="30" t="n">
        <v>7.25</v>
      </c>
      <c r="H66" s="30" t="n">
        <v>0.75</v>
      </c>
      <c r="I66" s="30" t="n">
        <v>48.6</v>
      </c>
      <c r="J66" s="30" t="n">
        <v>149</v>
      </c>
      <c r="K66" s="31" t="s">
        <v>77</v>
      </c>
      <c r="L66" s="30"/>
    </row>
    <row r="67" customFormat="false" ht="13.8" hidden="false" customHeight="false" outlineLevel="0" collapsed="false">
      <c r="A67" s="25"/>
      <c r="B67" s="26"/>
      <c r="C67" s="27"/>
      <c r="D67" s="32" t="s">
        <v>33</v>
      </c>
      <c r="E67" s="29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3.8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3"/>
      <c r="B70" s="34"/>
      <c r="C70" s="35"/>
      <c r="D70" s="36" t="s">
        <v>35</v>
      </c>
      <c r="E70" s="37"/>
      <c r="F70" s="38" t="n">
        <f aca="false">SUM(F63:F69)</f>
        <v>502</v>
      </c>
      <c r="G70" s="38" t="n">
        <f aca="false">SUM(G63:G69)</f>
        <v>28.28</v>
      </c>
      <c r="H70" s="38" t="n">
        <f aca="false">SUM(H63:H69)</f>
        <v>33.07</v>
      </c>
      <c r="I70" s="38" t="n">
        <f aca="false">SUM(I63:I69)</f>
        <v>56.43</v>
      </c>
      <c r="J70" s="38" t="n">
        <f aca="false">SUM(J63:J69)</f>
        <v>568.65</v>
      </c>
      <c r="K70" s="39"/>
      <c r="L70" s="38" t="n">
        <f aca="false">SUM(L63:L69)</f>
        <v>0</v>
      </c>
    </row>
    <row r="71" customFormat="false" ht="13.8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36</v>
      </c>
      <c r="D71" s="32" t="s">
        <v>37</v>
      </c>
      <c r="E71" s="29" t="s">
        <v>78</v>
      </c>
      <c r="F71" s="30" t="n">
        <v>60</v>
      </c>
      <c r="G71" s="30" t="n">
        <v>0.72</v>
      </c>
      <c r="H71" s="30" t="n">
        <v>4.2</v>
      </c>
      <c r="I71" s="30" t="n">
        <v>3.9</v>
      </c>
      <c r="J71" s="30" t="n">
        <v>71.4</v>
      </c>
      <c r="K71" s="31" t="s">
        <v>79</v>
      </c>
      <c r="L71" s="30"/>
    </row>
    <row r="72" customFormat="false" ht="13.8" hidden="false" customHeight="false" outlineLevel="0" collapsed="false">
      <c r="A72" s="25"/>
      <c r="B72" s="26"/>
      <c r="C72" s="27"/>
      <c r="D72" s="32" t="s">
        <v>39</v>
      </c>
      <c r="E72" s="29" t="s">
        <v>80</v>
      </c>
      <c r="F72" s="30" t="n">
        <v>250</v>
      </c>
      <c r="G72" s="30" t="n">
        <v>2.02</v>
      </c>
      <c r="H72" s="30" t="n">
        <v>5.09</v>
      </c>
      <c r="I72" s="30" t="n">
        <v>11.98</v>
      </c>
      <c r="J72" s="30" t="n">
        <v>107.25</v>
      </c>
      <c r="K72" s="31" t="n">
        <v>96</v>
      </c>
      <c r="L72" s="30"/>
    </row>
    <row r="73" customFormat="false" ht="13.8" hidden="false" customHeight="false" outlineLevel="0" collapsed="false">
      <c r="A73" s="25"/>
      <c r="B73" s="26"/>
      <c r="C73" s="27"/>
      <c r="D73" s="32" t="s">
        <v>41</v>
      </c>
      <c r="E73" s="29" t="s">
        <v>81</v>
      </c>
      <c r="F73" s="30" t="n">
        <v>90</v>
      </c>
      <c r="G73" s="30" t="n">
        <v>8.92</v>
      </c>
      <c r="H73" s="30" t="n">
        <v>7.4</v>
      </c>
      <c r="I73" s="30" t="n">
        <v>10.59</v>
      </c>
      <c r="J73" s="30" t="n">
        <v>145.13</v>
      </c>
      <c r="K73" s="31" t="s">
        <v>82</v>
      </c>
      <c r="L73" s="30"/>
    </row>
    <row r="74" customFormat="false" ht="13.8" hidden="false" customHeight="false" outlineLevel="0" collapsed="false">
      <c r="A74" s="25"/>
      <c r="B74" s="26"/>
      <c r="C74" s="27"/>
      <c r="D74" s="32" t="s">
        <v>44</v>
      </c>
      <c r="E74" s="29" t="s">
        <v>83</v>
      </c>
      <c r="F74" s="30" t="n">
        <v>150</v>
      </c>
      <c r="G74" s="30" t="n">
        <v>3.65</v>
      </c>
      <c r="H74" s="30" t="n">
        <v>5.4</v>
      </c>
      <c r="I74" s="30" t="n">
        <v>36.7</v>
      </c>
      <c r="J74" s="30" t="n">
        <v>209.7</v>
      </c>
      <c r="K74" s="31" t="n">
        <v>304</v>
      </c>
      <c r="L74" s="30"/>
    </row>
    <row r="75" customFormat="false" ht="13.8" hidden="false" customHeight="false" outlineLevel="0" collapsed="false">
      <c r="A75" s="25"/>
      <c r="B75" s="26"/>
      <c r="C75" s="27"/>
      <c r="D75" s="32" t="s">
        <v>46</v>
      </c>
      <c r="E75" s="29" t="s">
        <v>84</v>
      </c>
      <c r="F75" s="30" t="n">
        <v>200</v>
      </c>
      <c r="G75" s="30" t="n">
        <v>0.66</v>
      </c>
      <c r="H75" s="30" t="n">
        <v>0.09</v>
      </c>
      <c r="I75" s="30" t="n">
        <v>27.15</v>
      </c>
      <c r="J75" s="30" t="n">
        <v>132.8</v>
      </c>
      <c r="K75" s="31" t="n">
        <v>349</v>
      </c>
      <c r="L75" s="30"/>
    </row>
    <row r="76" customFormat="false" ht="13.8" hidden="false" customHeight="false" outlineLevel="0" collapsed="false">
      <c r="A76" s="25"/>
      <c r="B76" s="26"/>
      <c r="C76" s="27"/>
      <c r="D76" s="32" t="s">
        <v>48</v>
      </c>
      <c r="E76" s="29"/>
      <c r="F76" s="30"/>
      <c r="G76" s="30"/>
      <c r="H76" s="30"/>
      <c r="I76" s="30"/>
      <c r="J76" s="30"/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49</v>
      </c>
      <c r="E77" s="29" t="s">
        <v>50</v>
      </c>
      <c r="F77" s="30" t="n">
        <v>40</v>
      </c>
      <c r="G77" s="30" t="n">
        <v>2.6</v>
      </c>
      <c r="H77" s="30" t="n">
        <v>0.4</v>
      </c>
      <c r="I77" s="30" t="n">
        <v>16</v>
      </c>
      <c r="J77" s="30" t="n">
        <v>79.2</v>
      </c>
      <c r="K77" s="31" t="s">
        <v>51</v>
      </c>
      <c r="L77" s="30"/>
    </row>
    <row r="78" customFormat="false" ht="13.8" hidden="false" customHeight="false" outlineLevel="0" collapsed="false">
      <c r="A78" s="25"/>
      <c r="B78" s="26"/>
      <c r="C78" s="27"/>
      <c r="D78" s="28"/>
      <c r="E78" s="29" t="s">
        <v>85</v>
      </c>
      <c r="F78" s="30" t="n">
        <v>50</v>
      </c>
      <c r="G78" s="30" t="n">
        <v>0.4</v>
      </c>
      <c r="H78" s="30" t="n">
        <v>0.3</v>
      </c>
      <c r="I78" s="30" t="n">
        <v>15.9</v>
      </c>
      <c r="J78" s="30" t="n">
        <v>74.5</v>
      </c>
      <c r="K78" s="31"/>
      <c r="L78" s="30"/>
    </row>
    <row r="79" customFormat="false" ht="13.8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3.8" hidden="false" customHeight="false" outlineLevel="0" collapsed="false">
      <c r="A80" s="33"/>
      <c r="B80" s="34"/>
      <c r="C80" s="35"/>
      <c r="D80" s="36" t="s">
        <v>35</v>
      </c>
      <c r="E80" s="37"/>
      <c r="F80" s="38" t="n">
        <f aca="false">SUM(F71:F79)</f>
        <v>840</v>
      </c>
      <c r="G80" s="38" t="n">
        <f aca="false">SUM(G71:G79)</f>
        <v>18.97</v>
      </c>
      <c r="H80" s="38" t="n">
        <f aca="false">SUM(H71:H79)</f>
        <v>22.88</v>
      </c>
      <c r="I80" s="38" t="n">
        <f aca="false">SUM(I71:I79)</f>
        <v>122.22</v>
      </c>
      <c r="J80" s="38" t="n">
        <f aca="false">SUM(J71:J79)</f>
        <v>819.98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52</v>
      </c>
      <c r="D81" s="45"/>
      <c r="E81" s="46"/>
      <c r="F81" s="47" t="n">
        <f aca="false">F70+F80</f>
        <v>1342</v>
      </c>
      <c r="G81" s="47" t="n">
        <f aca="false">G70+G80</f>
        <v>47.25</v>
      </c>
      <c r="H81" s="47" t="n">
        <f aca="false">H70+H80</f>
        <v>55.95</v>
      </c>
      <c r="I81" s="47" t="n">
        <f aca="false">I70+I80</f>
        <v>178.65</v>
      </c>
      <c r="J81" s="47" t="n">
        <f aca="false">J70+J80</f>
        <v>1388.63</v>
      </c>
      <c r="K81" s="47"/>
      <c r="L81" s="47" t="n">
        <f aca="false">L70+L80</f>
        <v>0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24</v>
      </c>
      <c r="D82" s="21" t="s">
        <v>25</v>
      </c>
      <c r="E82" s="22" t="s">
        <v>86</v>
      </c>
      <c r="F82" s="23" t="s">
        <v>87</v>
      </c>
      <c r="G82" s="51" t="n">
        <v>16.1</v>
      </c>
      <c r="H82" s="51" t="n">
        <v>16</v>
      </c>
      <c r="I82" s="52" t="n">
        <v>61.32</v>
      </c>
      <c r="J82" s="23" t="n">
        <v>461.88</v>
      </c>
      <c r="K82" s="24" t="s">
        <v>88</v>
      </c>
      <c r="L82" s="23"/>
    </row>
    <row r="83" customFormat="false" ht="13.8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28</v>
      </c>
      <c r="E84" s="29" t="s">
        <v>89</v>
      </c>
      <c r="F84" s="30" t="n">
        <v>200</v>
      </c>
      <c r="G84" s="30" t="n">
        <v>5.8</v>
      </c>
      <c r="H84" s="30" t="n">
        <v>4.9</v>
      </c>
      <c r="I84" s="30" t="n">
        <v>9.6</v>
      </c>
      <c r="J84" s="30" t="n">
        <v>70.8</v>
      </c>
      <c r="K84" s="31" t="n">
        <v>385</v>
      </c>
      <c r="L84" s="30"/>
    </row>
    <row r="85" customFormat="false" ht="13.8" hidden="false" customHeight="false" outlineLevel="0" collapsed="false">
      <c r="A85" s="25"/>
      <c r="B85" s="26"/>
      <c r="C85" s="27"/>
      <c r="D85" s="32" t="s">
        <v>30</v>
      </c>
      <c r="E85" s="29"/>
      <c r="F85" s="30"/>
      <c r="G85" s="30"/>
      <c r="H85" s="30"/>
      <c r="I85" s="30"/>
      <c r="J85" s="30"/>
      <c r="K85" s="31"/>
      <c r="L85" s="30"/>
    </row>
    <row r="86" customFormat="false" ht="13.8" hidden="false" customHeight="false" outlineLevel="0" collapsed="false">
      <c r="A86" s="25"/>
      <c r="B86" s="26"/>
      <c r="C86" s="27"/>
      <c r="D86" s="32" t="s">
        <v>33</v>
      </c>
      <c r="E86" s="29" t="s">
        <v>90</v>
      </c>
      <c r="F86" s="30" t="n">
        <v>100</v>
      </c>
      <c r="G86" s="30" t="n">
        <v>0.4</v>
      </c>
      <c r="H86" s="30" t="n">
        <v>0.1</v>
      </c>
      <c r="I86" s="30" t="n">
        <v>10.01</v>
      </c>
      <c r="J86" s="30" t="n">
        <v>47</v>
      </c>
      <c r="K86" s="31" t="n">
        <v>338</v>
      </c>
      <c r="L86" s="30"/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3.8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3"/>
      <c r="B89" s="34"/>
      <c r="C89" s="35"/>
      <c r="D89" s="36" t="s">
        <v>35</v>
      </c>
      <c r="E89" s="37"/>
      <c r="F89" s="38" t="n">
        <v>500</v>
      </c>
      <c r="G89" s="38" t="n">
        <f aca="false">SUM(G82:G88)</f>
        <v>22.3</v>
      </c>
      <c r="H89" s="38" t="n">
        <f aca="false">SUM(H82:H88)</f>
        <v>21</v>
      </c>
      <c r="I89" s="38" t="n">
        <f aca="false">SUM(I82:I88)</f>
        <v>80.93</v>
      </c>
      <c r="J89" s="38" t="n">
        <f aca="false">SUM(J82:J88)</f>
        <v>579.68</v>
      </c>
      <c r="K89" s="39"/>
      <c r="L89" s="38" t="n">
        <f aca="false">SUM(L82:L88)</f>
        <v>0</v>
      </c>
    </row>
    <row r="90" customFormat="false" ht="13.8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36</v>
      </c>
      <c r="D90" s="32" t="s">
        <v>37</v>
      </c>
      <c r="E90" s="29" t="s">
        <v>91</v>
      </c>
      <c r="F90" s="30" t="n">
        <v>100</v>
      </c>
      <c r="G90" s="30" t="n">
        <v>1.4</v>
      </c>
      <c r="H90" s="30" t="n">
        <v>10</v>
      </c>
      <c r="I90" s="30" t="n">
        <v>6.6</v>
      </c>
      <c r="J90" s="30" t="n">
        <v>125</v>
      </c>
      <c r="K90" s="31" t="n">
        <v>67</v>
      </c>
      <c r="L90" s="30"/>
    </row>
    <row r="91" customFormat="false" ht="13.8" hidden="false" customHeight="false" outlineLevel="0" collapsed="false">
      <c r="A91" s="25"/>
      <c r="B91" s="26"/>
      <c r="C91" s="27"/>
      <c r="D91" s="32" t="s">
        <v>39</v>
      </c>
      <c r="E91" s="29" t="s">
        <v>92</v>
      </c>
      <c r="F91" s="30" t="n">
        <v>250</v>
      </c>
      <c r="G91" s="30" t="n">
        <v>2.56</v>
      </c>
      <c r="H91" s="30" t="n">
        <v>2.78</v>
      </c>
      <c r="I91" s="30" t="n">
        <v>15.68</v>
      </c>
      <c r="J91" s="30" t="n">
        <v>109</v>
      </c>
      <c r="K91" s="31" t="n">
        <v>112</v>
      </c>
      <c r="L91" s="30"/>
    </row>
    <row r="92" customFormat="false" ht="13.8" hidden="false" customHeight="false" outlineLevel="0" collapsed="false">
      <c r="A92" s="25"/>
      <c r="B92" s="26"/>
      <c r="C92" s="27"/>
      <c r="D92" s="32" t="s">
        <v>41</v>
      </c>
      <c r="E92" s="29" t="s">
        <v>93</v>
      </c>
      <c r="F92" s="30" t="n">
        <v>90</v>
      </c>
      <c r="G92" s="30" t="n">
        <v>10.5</v>
      </c>
      <c r="H92" s="30" t="n">
        <v>10.5</v>
      </c>
      <c r="I92" s="30" t="n">
        <v>3.16</v>
      </c>
      <c r="J92" s="30" t="n">
        <v>149.4</v>
      </c>
      <c r="K92" s="31" t="s">
        <v>94</v>
      </c>
      <c r="L92" s="30"/>
    </row>
    <row r="93" customFormat="false" ht="13.8" hidden="false" customHeight="false" outlineLevel="0" collapsed="false">
      <c r="A93" s="25"/>
      <c r="B93" s="26"/>
      <c r="C93" s="27"/>
      <c r="D93" s="32" t="s">
        <v>44</v>
      </c>
      <c r="E93" s="29" t="s">
        <v>95</v>
      </c>
      <c r="F93" s="30" t="n">
        <v>150</v>
      </c>
      <c r="G93" s="30" t="n">
        <v>2.88</v>
      </c>
      <c r="H93" s="30" t="n">
        <v>5.65</v>
      </c>
      <c r="I93" s="30" t="n">
        <v>19.98</v>
      </c>
      <c r="J93" s="30" t="n">
        <v>150</v>
      </c>
      <c r="K93" s="31" t="n">
        <v>125</v>
      </c>
      <c r="L93" s="30"/>
    </row>
    <row r="94" customFormat="false" ht="13.8" hidden="false" customHeight="false" outlineLevel="0" collapsed="false">
      <c r="A94" s="25"/>
      <c r="B94" s="26"/>
      <c r="C94" s="27"/>
      <c r="D94" s="32" t="s">
        <v>46</v>
      </c>
      <c r="E94" s="29" t="s">
        <v>96</v>
      </c>
      <c r="F94" s="30" t="n">
        <v>200</v>
      </c>
      <c r="G94" s="30" t="n">
        <v>0.52</v>
      </c>
      <c r="H94" s="30" t="n">
        <v>0.25</v>
      </c>
      <c r="I94" s="30" t="n">
        <v>26.5</v>
      </c>
      <c r="J94" s="30" t="n">
        <v>122.6</v>
      </c>
      <c r="K94" s="31" t="n">
        <v>347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48</v>
      </c>
      <c r="E95" s="29" t="s">
        <v>31</v>
      </c>
      <c r="F95" s="30" t="n">
        <v>50</v>
      </c>
      <c r="G95" s="30" t="n">
        <v>6.4</v>
      </c>
      <c r="H95" s="30" t="n">
        <v>0.3</v>
      </c>
      <c r="I95" s="30" t="n">
        <v>27</v>
      </c>
      <c r="J95" s="30" t="n">
        <v>117.5</v>
      </c>
      <c r="K95" s="31" t="s">
        <v>62</v>
      </c>
      <c r="L95" s="30"/>
    </row>
    <row r="96" customFormat="false" ht="13.8" hidden="false" customHeight="false" outlineLevel="0" collapsed="false">
      <c r="A96" s="25"/>
      <c r="B96" s="26"/>
      <c r="C96" s="27"/>
      <c r="D96" s="32" t="s">
        <v>49</v>
      </c>
      <c r="E96" s="29"/>
      <c r="F96" s="30"/>
      <c r="G96" s="30"/>
      <c r="H96" s="30"/>
      <c r="I96" s="30"/>
      <c r="J96" s="30"/>
      <c r="K96" s="31"/>
      <c r="L96" s="30"/>
    </row>
    <row r="97" customFormat="false" ht="13.8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3.8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3.8" hidden="false" customHeight="false" outlineLevel="0" collapsed="false">
      <c r="A99" s="33"/>
      <c r="B99" s="34"/>
      <c r="C99" s="35"/>
      <c r="D99" s="36" t="s">
        <v>35</v>
      </c>
      <c r="E99" s="37"/>
      <c r="F99" s="38" t="n">
        <f aca="false">SUM(F90:F98)</f>
        <v>840</v>
      </c>
      <c r="G99" s="38" t="n">
        <f aca="false">SUM(G90:G98)</f>
        <v>24.26</v>
      </c>
      <c r="H99" s="38" t="n">
        <f aca="false">SUM(H90:H98)</f>
        <v>29.48</v>
      </c>
      <c r="I99" s="38" t="n">
        <f aca="false">SUM(I90:I98)</f>
        <v>98.92</v>
      </c>
      <c r="J99" s="38" t="n">
        <f aca="false">SUM(J90:J98)</f>
        <v>773.5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52</v>
      </c>
      <c r="D100" s="45"/>
      <c r="E100" s="46"/>
      <c r="F100" s="47" t="n">
        <f aca="false">F89+F99</f>
        <v>1340</v>
      </c>
      <c r="G100" s="47" t="n">
        <f aca="false">G89+G99</f>
        <v>46.56</v>
      </c>
      <c r="H100" s="47" t="n">
        <f aca="false">H89+H99</f>
        <v>50.48</v>
      </c>
      <c r="I100" s="47" t="n">
        <f aca="false">I89+I99</f>
        <v>179.85</v>
      </c>
      <c r="J100" s="47" t="n">
        <f aca="false">J89+J99</f>
        <v>1353.18</v>
      </c>
      <c r="K100" s="47"/>
      <c r="L100" s="47" t="n">
        <f aca="false">L89+L99</f>
        <v>0</v>
      </c>
    </row>
    <row r="101" customFormat="false" ht="13.8" hidden="false" customHeight="false" outlineLevel="0" collapsed="false">
      <c r="A101" s="18" t="n">
        <v>2</v>
      </c>
      <c r="B101" s="19" t="n">
        <v>1</v>
      </c>
      <c r="C101" s="20" t="s">
        <v>24</v>
      </c>
      <c r="D101" s="21" t="s">
        <v>25</v>
      </c>
      <c r="E101" s="22" t="s">
        <v>97</v>
      </c>
      <c r="F101" s="23" t="n">
        <v>160</v>
      </c>
      <c r="G101" s="23" t="n">
        <v>5.93</v>
      </c>
      <c r="H101" s="23" t="n">
        <v>9.42</v>
      </c>
      <c r="I101" s="23" t="n">
        <v>26.87</v>
      </c>
      <c r="J101" s="23" t="n">
        <v>216</v>
      </c>
      <c r="K101" s="24" t="n">
        <v>173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 t="s">
        <v>98</v>
      </c>
      <c r="F102" s="30" t="n">
        <v>50</v>
      </c>
      <c r="G102" s="30" t="n">
        <v>2.15</v>
      </c>
      <c r="H102" s="30" t="n">
        <v>0.64</v>
      </c>
      <c r="I102" s="30" t="n">
        <v>4.5</v>
      </c>
      <c r="J102" s="30" t="n">
        <v>45</v>
      </c>
      <c r="K102" s="31" t="s">
        <v>99</v>
      </c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28</v>
      </c>
      <c r="E103" s="29" t="s">
        <v>100</v>
      </c>
      <c r="F103" s="30" t="n">
        <v>200</v>
      </c>
      <c r="G103" s="30" t="n">
        <v>4</v>
      </c>
      <c r="H103" s="30" t="n">
        <v>3.5</v>
      </c>
      <c r="I103" s="30" t="n">
        <v>17.58</v>
      </c>
      <c r="J103" s="30" t="n">
        <v>118</v>
      </c>
      <c r="K103" s="31" t="n">
        <v>382</v>
      </c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30</v>
      </c>
      <c r="E104" s="29" t="s">
        <v>50</v>
      </c>
      <c r="F104" s="30" t="n">
        <v>40</v>
      </c>
      <c r="G104" s="30" t="n">
        <v>2.6</v>
      </c>
      <c r="H104" s="30" t="n">
        <v>0.4</v>
      </c>
      <c r="I104" s="30" t="n">
        <v>16</v>
      </c>
      <c r="J104" s="30" t="n">
        <v>79.2</v>
      </c>
      <c r="K104" s="31" t="s">
        <v>51</v>
      </c>
      <c r="L104" s="30"/>
    </row>
    <row r="105" customFormat="false" ht="13.8" hidden="false" customHeight="false" outlineLevel="0" collapsed="false">
      <c r="A105" s="25"/>
      <c r="B105" s="26"/>
      <c r="C105" s="27"/>
      <c r="D105" s="32" t="s">
        <v>33</v>
      </c>
      <c r="E105" s="29" t="s">
        <v>101</v>
      </c>
      <c r="F105" s="30" t="n">
        <v>100</v>
      </c>
      <c r="G105" s="30" t="n">
        <v>0.7</v>
      </c>
      <c r="H105" s="30" t="n">
        <v>0.2</v>
      </c>
      <c r="I105" s="30" t="n">
        <v>7.5</v>
      </c>
      <c r="J105" s="30" t="n">
        <v>38</v>
      </c>
      <c r="K105" s="31" t="n">
        <v>338</v>
      </c>
      <c r="L105" s="30"/>
    </row>
    <row r="106" customFormat="false" ht="13.8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3.8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3"/>
      <c r="B108" s="34"/>
      <c r="C108" s="35"/>
      <c r="D108" s="36" t="s">
        <v>35</v>
      </c>
      <c r="E108" s="37"/>
      <c r="F108" s="38" t="n">
        <f aca="false">SUM(F101:F107)</f>
        <v>550</v>
      </c>
      <c r="G108" s="38" t="n">
        <f aca="false">SUM(G101:G107)</f>
        <v>15.38</v>
      </c>
      <c r="H108" s="38" t="n">
        <f aca="false">SUM(H101:H107)</f>
        <v>14.16</v>
      </c>
      <c r="I108" s="38" t="n">
        <f aca="false">SUM(I101:I107)</f>
        <v>72.45</v>
      </c>
      <c r="J108" s="38" t="n">
        <f aca="false">SUM(J101:J107)</f>
        <v>496.2</v>
      </c>
      <c r="K108" s="39"/>
      <c r="L108" s="38" t="n">
        <f aca="false">SUM(L101:L107)</f>
        <v>0</v>
      </c>
    </row>
    <row r="109" customFormat="false" ht="13.8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36</v>
      </c>
      <c r="D109" s="32" t="s">
        <v>37</v>
      </c>
      <c r="E109" s="29" t="s">
        <v>102</v>
      </c>
      <c r="F109" s="30" t="n">
        <v>60</v>
      </c>
      <c r="G109" s="30" t="n">
        <v>1.2</v>
      </c>
      <c r="H109" s="30" t="n">
        <v>0.062</v>
      </c>
      <c r="I109" s="30" t="n">
        <v>12.33</v>
      </c>
      <c r="J109" s="30" t="n">
        <v>54.72</v>
      </c>
      <c r="K109" s="31" t="n">
        <v>75</v>
      </c>
      <c r="L109" s="30"/>
    </row>
    <row r="110" customFormat="false" ht="13.8" hidden="false" customHeight="false" outlineLevel="0" collapsed="false">
      <c r="A110" s="25"/>
      <c r="B110" s="26"/>
      <c r="C110" s="27"/>
      <c r="D110" s="32" t="s">
        <v>39</v>
      </c>
      <c r="E110" s="29" t="s">
        <v>103</v>
      </c>
      <c r="F110" s="30" t="n">
        <v>250</v>
      </c>
      <c r="G110" s="30" t="n">
        <v>1.58</v>
      </c>
      <c r="H110" s="30" t="n">
        <v>5</v>
      </c>
      <c r="I110" s="30" t="n">
        <v>9.17</v>
      </c>
      <c r="J110" s="30" t="n">
        <v>95.25</v>
      </c>
      <c r="K110" s="31" t="n">
        <v>99</v>
      </c>
      <c r="L110" s="30"/>
    </row>
    <row r="111" customFormat="false" ht="13.8" hidden="false" customHeight="false" outlineLevel="0" collapsed="false">
      <c r="A111" s="25"/>
      <c r="B111" s="26"/>
      <c r="C111" s="27"/>
      <c r="D111" s="32" t="s">
        <v>41</v>
      </c>
      <c r="E111" s="29" t="s">
        <v>104</v>
      </c>
      <c r="F111" s="30" t="n">
        <v>90</v>
      </c>
      <c r="G111" s="30" t="n">
        <v>9.43</v>
      </c>
      <c r="H111" s="30" t="n">
        <v>11.27</v>
      </c>
      <c r="I111" s="30" t="n">
        <v>10.3</v>
      </c>
      <c r="J111" s="30" t="n">
        <v>182.25</v>
      </c>
      <c r="K111" s="31" t="s">
        <v>43</v>
      </c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44</v>
      </c>
      <c r="E112" s="29" t="s">
        <v>105</v>
      </c>
      <c r="F112" s="30" t="n">
        <v>150</v>
      </c>
      <c r="G112" s="30" t="n">
        <v>5.5</v>
      </c>
      <c r="H112" s="30" t="n">
        <v>4.51</v>
      </c>
      <c r="I112" s="30" t="n">
        <v>26.38</v>
      </c>
      <c r="J112" s="30" t="n">
        <v>168.45</v>
      </c>
      <c r="K112" s="31" t="n">
        <v>309</v>
      </c>
      <c r="L112" s="30"/>
    </row>
    <row r="113" customFormat="false" ht="13.8" hidden="false" customHeight="false" outlineLevel="0" collapsed="false">
      <c r="A113" s="25"/>
      <c r="B113" s="26"/>
      <c r="C113" s="27"/>
      <c r="D113" s="32" t="s">
        <v>46</v>
      </c>
      <c r="E113" s="29" t="s">
        <v>61</v>
      </c>
      <c r="F113" s="30" t="n">
        <v>200</v>
      </c>
      <c r="G113" s="30" t="n">
        <v>0.52</v>
      </c>
      <c r="H113" s="30" t="n">
        <v>0.18</v>
      </c>
      <c r="I113" s="30" t="n">
        <v>28.65</v>
      </c>
      <c r="J113" s="30" t="n">
        <v>122.6</v>
      </c>
      <c r="K113" s="31" t="n">
        <v>345</v>
      </c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48</v>
      </c>
      <c r="E114" s="29" t="s">
        <v>31</v>
      </c>
      <c r="F114" s="30" t="n">
        <v>30</v>
      </c>
      <c r="G114" s="30" t="n">
        <v>3</v>
      </c>
      <c r="H114" s="30" t="n">
        <v>0.9</v>
      </c>
      <c r="I114" s="30" t="n">
        <v>18</v>
      </c>
      <c r="J114" s="30" t="n">
        <v>70.5</v>
      </c>
      <c r="K114" s="31" t="s">
        <v>62</v>
      </c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49</v>
      </c>
      <c r="E115" s="29" t="s">
        <v>50</v>
      </c>
      <c r="F115" s="30" t="n">
        <v>60</v>
      </c>
      <c r="G115" s="30" t="n">
        <v>4</v>
      </c>
      <c r="H115" s="30" t="n">
        <v>0.6</v>
      </c>
      <c r="I115" s="30" t="n">
        <v>24</v>
      </c>
      <c r="J115" s="30" t="n">
        <v>99</v>
      </c>
      <c r="K115" s="31" t="s">
        <v>51</v>
      </c>
      <c r="L115" s="30"/>
    </row>
    <row r="116" customFormat="false" ht="13.8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3.8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3.8" hidden="false" customHeight="false" outlineLevel="0" collapsed="false">
      <c r="A118" s="33"/>
      <c r="B118" s="34"/>
      <c r="C118" s="35"/>
      <c r="D118" s="36" t="s">
        <v>35</v>
      </c>
      <c r="E118" s="37"/>
      <c r="F118" s="38" t="n">
        <f aca="false">SUM(F109:F117)</f>
        <v>840</v>
      </c>
      <c r="G118" s="38" t="n">
        <f aca="false">SUM(G109:G117)</f>
        <v>25.23</v>
      </c>
      <c r="H118" s="38" t="n">
        <f aca="false">SUM(H109:H117)</f>
        <v>22.522</v>
      </c>
      <c r="I118" s="38" t="n">
        <f aca="false">SUM(I109:I117)</f>
        <v>128.83</v>
      </c>
      <c r="J118" s="38" t="n">
        <f aca="false">SUM(J109:J117)</f>
        <v>792.77</v>
      </c>
      <c r="K118" s="39"/>
      <c r="L118" s="38" t="n">
        <f aca="false">SUM(L109:L117)</f>
        <v>0</v>
      </c>
    </row>
    <row r="119" customFormat="false" ht="12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52</v>
      </c>
      <c r="D119" s="45"/>
      <c r="E119" s="46"/>
      <c r="F119" s="47" t="n">
        <f aca="false">F108+F118</f>
        <v>1390</v>
      </c>
      <c r="G119" s="47" t="n">
        <f aca="false">G108+G118</f>
        <v>40.61</v>
      </c>
      <c r="H119" s="47" t="n">
        <f aca="false">H108+H118</f>
        <v>36.682</v>
      </c>
      <c r="I119" s="47" t="n">
        <f aca="false">I108+I118</f>
        <v>201.28</v>
      </c>
      <c r="J119" s="47" t="n">
        <f aca="false">J108+J118</f>
        <v>1288.97</v>
      </c>
      <c r="K119" s="47"/>
      <c r="L119" s="47" t="n">
        <f aca="false">L108+L118</f>
        <v>0</v>
      </c>
    </row>
    <row r="120" customFormat="false" ht="23.85" hidden="false" customHeight="false" outlineLevel="0" collapsed="false">
      <c r="A120" s="48" t="n">
        <v>2</v>
      </c>
      <c r="B120" s="26" t="n">
        <v>2</v>
      </c>
      <c r="C120" s="20" t="s">
        <v>24</v>
      </c>
      <c r="D120" s="21" t="s">
        <v>25</v>
      </c>
      <c r="E120" s="22" t="s">
        <v>106</v>
      </c>
      <c r="F120" s="23" t="n">
        <v>240</v>
      </c>
      <c r="G120" s="23" t="n">
        <v>13.93</v>
      </c>
      <c r="H120" s="23" t="n">
        <v>17.27</v>
      </c>
      <c r="I120" s="23" t="n">
        <v>35.02</v>
      </c>
      <c r="J120" s="23" t="n">
        <v>426</v>
      </c>
      <c r="K120" s="24" t="s">
        <v>107</v>
      </c>
      <c r="L120" s="23"/>
    </row>
    <row r="121" customFormat="false" ht="13.8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48"/>
      <c r="B122" s="26"/>
      <c r="C122" s="27"/>
      <c r="D122" s="32" t="s">
        <v>28</v>
      </c>
      <c r="E122" s="29" t="s">
        <v>29</v>
      </c>
      <c r="F122" s="30" t="n">
        <v>212</v>
      </c>
      <c r="G122" s="30" t="n">
        <v>0.13</v>
      </c>
      <c r="H122" s="30" t="n">
        <v>0.02</v>
      </c>
      <c r="I122" s="30" t="n">
        <v>5.2</v>
      </c>
      <c r="J122" s="30" t="n">
        <v>22</v>
      </c>
      <c r="K122" s="31" t="n">
        <v>377</v>
      </c>
      <c r="L122" s="30"/>
    </row>
    <row r="123" customFormat="false" ht="13.8" hidden="false" customHeight="false" outlineLevel="0" collapsed="false">
      <c r="A123" s="48"/>
      <c r="B123" s="26"/>
      <c r="C123" s="27"/>
      <c r="D123" s="32" t="s">
        <v>30</v>
      </c>
      <c r="E123" s="29" t="s">
        <v>108</v>
      </c>
      <c r="F123" s="30" t="n">
        <v>50</v>
      </c>
      <c r="G123" s="30" t="n">
        <v>3.3</v>
      </c>
      <c r="H123" s="30" t="n">
        <v>0.55</v>
      </c>
      <c r="I123" s="30" t="n">
        <v>24</v>
      </c>
      <c r="J123" s="30" t="n">
        <v>99</v>
      </c>
      <c r="K123" s="31" t="s">
        <v>51</v>
      </c>
      <c r="L123" s="30"/>
    </row>
    <row r="124" customFormat="false" ht="13.8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3.8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3.8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49"/>
      <c r="B127" s="34"/>
      <c r="C127" s="35"/>
      <c r="D127" s="36" t="s">
        <v>35</v>
      </c>
      <c r="E127" s="37"/>
      <c r="F127" s="38" t="n">
        <f aca="false">SUM(F120:F126)</f>
        <v>502</v>
      </c>
      <c r="G127" s="38" t="n">
        <f aca="false">SUM(G120:G126)</f>
        <v>17.36</v>
      </c>
      <c r="H127" s="38" t="n">
        <f aca="false">SUM(H120:H126)</f>
        <v>17.84</v>
      </c>
      <c r="I127" s="38" t="n">
        <f aca="false">SUM(I120:I126)</f>
        <v>64.22</v>
      </c>
      <c r="J127" s="38" t="n">
        <f aca="false">SUM(J120:J126)</f>
        <v>547</v>
      </c>
      <c r="K127" s="39"/>
      <c r="L127" s="38" t="n">
        <f aca="false">SUM(L120:L126)</f>
        <v>0</v>
      </c>
    </row>
    <row r="128" customFormat="false" ht="13.8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36</v>
      </c>
      <c r="D128" s="32" t="s">
        <v>37</v>
      </c>
      <c r="E128" s="29" t="s">
        <v>109</v>
      </c>
      <c r="F128" s="30" t="n">
        <v>60</v>
      </c>
      <c r="G128" s="30" t="n">
        <v>0.66</v>
      </c>
      <c r="H128" s="30" t="n">
        <v>3.66</v>
      </c>
      <c r="I128" s="30" t="n">
        <v>2.15</v>
      </c>
      <c r="J128" s="30" t="n">
        <v>46.62</v>
      </c>
      <c r="K128" s="31" t="n">
        <v>23</v>
      </c>
      <c r="L128" s="30"/>
    </row>
    <row r="129" customFormat="false" ht="13.8" hidden="false" customHeight="false" outlineLevel="0" collapsed="false">
      <c r="A129" s="48"/>
      <c r="B129" s="26"/>
      <c r="C129" s="27"/>
      <c r="D129" s="32" t="s">
        <v>39</v>
      </c>
      <c r="E129" s="29" t="s">
        <v>110</v>
      </c>
      <c r="F129" s="30" t="n">
        <v>250</v>
      </c>
      <c r="G129" s="30" t="n">
        <v>2.195</v>
      </c>
      <c r="H129" s="30" t="n">
        <v>2.8</v>
      </c>
      <c r="I129" s="30" t="n">
        <v>15.39</v>
      </c>
      <c r="J129" s="30" t="n">
        <v>106</v>
      </c>
      <c r="K129" s="31" t="n">
        <v>106</v>
      </c>
      <c r="L129" s="30"/>
    </row>
    <row r="130" customFormat="false" ht="23.85" hidden="false" customHeight="false" outlineLevel="0" collapsed="false">
      <c r="A130" s="48"/>
      <c r="B130" s="26"/>
      <c r="C130" s="27"/>
      <c r="D130" s="32" t="s">
        <v>41</v>
      </c>
      <c r="E130" s="29" t="s">
        <v>111</v>
      </c>
      <c r="F130" s="30" t="n">
        <v>180</v>
      </c>
      <c r="G130" s="30" t="n">
        <v>14.74</v>
      </c>
      <c r="H130" s="30" t="n">
        <v>16.59</v>
      </c>
      <c r="I130" s="30" t="n">
        <v>18.38</v>
      </c>
      <c r="J130" s="30" t="n">
        <v>277.9</v>
      </c>
      <c r="K130" s="31" t="s">
        <v>112</v>
      </c>
      <c r="L130" s="30"/>
    </row>
    <row r="131" customFormat="false" ht="13.8" hidden="false" customHeight="false" outlineLevel="0" collapsed="false">
      <c r="A131" s="48"/>
      <c r="B131" s="26"/>
      <c r="C131" s="27"/>
      <c r="D131" s="32" t="s">
        <v>44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3.8" hidden="false" customHeight="false" outlineLevel="0" collapsed="false">
      <c r="A132" s="48"/>
      <c r="B132" s="26"/>
      <c r="C132" s="27"/>
      <c r="D132" s="32" t="s">
        <v>46</v>
      </c>
      <c r="E132" s="29" t="s">
        <v>113</v>
      </c>
      <c r="F132" s="30" t="n">
        <v>200</v>
      </c>
      <c r="G132" s="30" t="n">
        <v>0.14</v>
      </c>
      <c r="H132" s="30" t="n">
        <v>0.08</v>
      </c>
      <c r="I132" s="30" t="n">
        <v>8.99</v>
      </c>
      <c r="J132" s="30" t="n">
        <v>99.75</v>
      </c>
      <c r="K132" s="31" t="n">
        <v>352</v>
      </c>
      <c r="L132" s="30"/>
    </row>
    <row r="133" customFormat="false" ht="13.8" hidden="false" customHeight="false" outlineLevel="0" collapsed="false">
      <c r="A133" s="48"/>
      <c r="B133" s="26"/>
      <c r="C133" s="27"/>
      <c r="D133" s="32" t="s">
        <v>48</v>
      </c>
      <c r="E133" s="29" t="s">
        <v>31</v>
      </c>
      <c r="F133" s="30" t="n">
        <v>50</v>
      </c>
      <c r="G133" s="30" t="n">
        <v>4</v>
      </c>
      <c r="H133" s="30" t="n">
        <v>0.4</v>
      </c>
      <c r="I133" s="30" t="n">
        <v>24.6</v>
      </c>
      <c r="J133" s="30" t="n">
        <v>117.5</v>
      </c>
      <c r="K133" s="31" t="s">
        <v>62</v>
      </c>
      <c r="L133" s="30"/>
    </row>
    <row r="134" customFormat="false" ht="13.8" hidden="false" customHeight="false" outlineLevel="0" collapsed="false">
      <c r="A134" s="48"/>
      <c r="B134" s="26"/>
      <c r="C134" s="27"/>
      <c r="D134" s="32" t="s">
        <v>49</v>
      </c>
      <c r="E134" s="29" t="s">
        <v>50</v>
      </c>
      <c r="F134" s="30" t="n">
        <v>20</v>
      </c>
      <c r="G134" s="30" t="n">
        <v>1.3</v>
      </c>
      <c r="H134" s="30" t="n">
        <v>0.2</v>
      </c>
      <c r="I134" s="30" t="n">
        <v>8</v>
      </c>
      <c r="J134" s="30" t="n">
        <v>39.6</v>
      </c>
      <c r="K134" s="31" t="s">
        <v>51</v>
      </c>
      <c r="L134" s="30"/>
    </row>
    <row r="135" customFormat="false" ht="13.8" hidden="false" customHeight="false" outlineLevel="0" collapsed="false">
      <c r="A135" s="48"/>
      <c r="B135" s="26"/>
      <c r="C135" s="27"/>
      <c r="D135" s="28"/>
      <c r="E135" s="29" t="s">
        <v>114</v>
      </c>
      <c r="F135" s="30" t="n">
        <v>30</v>
      </c>
      <c r="G135" s="30" t="n">
        <v>0.87</v>
      </c>
      <c r="H135" s="30" t="n">
        <v>3.21</v>
      </c>
      <c r="I135" s="30" t="n">
        <v>10.15</v>
      </c>
      <c r="J135" s="30" t="n">
        <v>118.8</v>
      </c>
      <c r="K135" s="31" t="s">
        <v>99</v>
      </c>
      <c r="L135" s="30"/>
    </row>
    <row r="136" customFormat="false" ht="13.8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3.8" hidden="false" customHeight="false" outlineLevel="0" collapsed="false">
      <c r="A137" s="49"/>
      <c r="B137" s="34"/>
      <c r="C137" s="35"/>
      <c r="D137" s="36" t="s">
        <v>35</v>
      </c>
      <c r="E137" s="37"/>
      <c r="F137" s="38" t="n">
        <f aca="false">SUM(F128:F136)</f>
        <v>790</v>
      </c>
      <c r="G137" s="38" t="n">
        <f aca="false">SUM(G128:G136)</f>
        <v>23.905</v>
      </c>
      <c r="H137" s="38" t="n">
        <f aca="false">SUM(H128:H136)</f>
        <v>26.94</v>
      </c>
      <c r="I137" s="38" t="n">
        <f aca="false">SUM(I128:I136)</f>
        <v>87.66</v>
      </c>
      <c r="J137" s="38" t="n">
        <f aca="false">SUM(J128:J136)</f>
        <v>806.17</v>
      </c>
      <c r="K137" s="39"/>
      <c r="L137" s="38" t="n">
        <f aca="false">SUM(L128:L136)</f>
        <v>0</v>
      </c>
    </row>
    <row r="138" customFormat="false" ht="12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52</v>
      </c>
      <c r="D138" s="45"/>
      <c r="E138" s="46"/>
      <c r="F138" s="47" t="n">
        <f aca="false">F127+F137</f>
        <v>1292</v>
      </c>
      <c r="G138" s="47" t="n">
        <f aca="false">G127+G137</f>
        <v>41.265</v>
      </c>
      <c r="H138" s="47" t="n">
        <f aca="false">H127+H137</f>
        <v>44.78</v>
      </c>
      <c r="I138" s="47" t="n">
        <f aca="false">I127+I137</f>
        <v>151.88</v>
      </c>
      <c r="J138" s="47" t="n">
        <f aca="false">J127+J137</f>
        <v>1353.17</v>
      </c>
      <c r="K138" s="47"/>
      <c r="L138" s="47" t="n">
        <f aca="false">L127+L137</f>
        <v>0</v>
      </c>
    </row>
    <row r="139" customFormat="false" ht="23.85" hidden="false" customHeight="false" outlineLevel="0" collapsed="false">
      <c r="A139" s="18" t="n">
        <v>2</v>
      </c>
      <c r="B139" s="19" t="n">
        <v>3</v>
      </c>
      <c r="C139" s="20" t="s">
        <v>24</v>
      </c>
      <c r="D139" s="21" t="s">
        <v>25</v>
      </c>
      <c r="E139" s="22" t="s">
        <v>115</v>
      </c>
      <c r="F139" s="23" t="n">
        <v>240</v>
      </c>
      <c r="G139" s="23" t="n">
        <v>13.65</v>
      </c>
      <c r="H139" s="23" t="n">
        <v>7.44</v>
      </c>
      <c r="I139" s="23" t="n">
        <v>39.03</v>
      </c>
      <c r="J139" s="23" t="n">
        <v>279.45</v>
      </c>
      <c r="K139" s="24" t="s">
        <v>116</v>
      </c>
      <c r="L139" s="23"/>
    </row>
    <row r="140" customFormat="false" ht="13.8" hidden="false" customHeight="false" outlineLevel="0" collapsed="false">
      <c r="A140" s="25"/>
      <c r="B140" s="26"/>
      <c r="C140" s="27"/>
      <c r="D140" s="28"/>
      <c r="E140" s="29" t="s">
        <v>75</v>
      </c>
      <c r="F140" s="30" t="n">
        <v>30</v>
      </c>
      <c r="G140" s="30" t="n">
        <v>6.96</v>
      </c>
      <c r="H140" s="30" t="n">
        <v>8.85</v>
      </c>
      <c r="I140" s="30" t="n">
        <v>0</v>
      </c>
      <c r="J140" s="30" t="n">
        <v>108</v>
      </c>
      <c r="K140" s="31" t="n">
        <v>15</v>
      </c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28</v>
      </c>
      <c r="E141" s="29" t="s">
        <v>117</v>
      </c>
      <c r="F141" s="30" t="n">
        <v>200</v>
      </c>
      <c r="G141" s="30" t="n">
        <v>3.16</v>
      </c>
      <c r="H141" s="30" t="n">
        <v>2.67</v>
      </c>
      <c r="I141" s="30" t="n">
        <v>15.94</v>
      </c>
      <c r="J141" s="30" t="n">
        <v>100.6</v>
      </c>
      <c r="K141" s="31" t="n">
        <v>379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30</v>
      </c>
      <c r="E142" s="29" t="s">
        <v>31</v>
      </c>
      <c r="F142" s="30" t="n">
        <v>40</v>
      </c>
      <c r="G142" s="30" t="n">
        <v>4</v>
      </c>
      <c r="H142" s="30" t="n">
        <v>0.48</v>
      </c>
      <c r="I142" s="30" t="n">
        <v>29.52</v>
      </c>
      <c r="J142" s="30" t="n">
        <v>83</v>
      </c>
      <c r="K142" s="31" t="s">
        <v>118</v>
      </c>
      <c r="L142" s="30"/>
    </row>
    <row r="143" customFormat="false" ht="13.8" hidden="false" customHeight="false" outlineLevel="0" collapsed="false">
      <c r="A143" s="25"/>
      <c r="B143" s="26"/>
      <c r="C143" s="27"/>
      <c r="D143" s="32" t="s">
        <v>33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3.8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3.8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3"/>
      <c r="B146" s="34"/>
      <c r="C146" s="35"/>
      <c r="D146" s="36" t="s">
        <v>35</v>
      </c>
      <c r="E146" s="37"/>
      <c r="F146" s="38" t="n">
        <f aca="false">SUM(F139:F145)</f>
        <v>510</v>
      </c>
      <c r="G146" s="38" t="n">
        <f aca="false">SUM(G139:G145)</f>
        <v>27.77</v>
      </c>
      <c r="H146" s="38" t="n">
        <f aca="false">SUM(H139:H145)</f>
        <v>19.44</v>
      </c>
      <c r="I146" s="38" t="n">
        <f aca="false">SUM(I139:I145)</f>
        <v>84.49</v>
      </c>
      <c r="J146" s="38" t="n">
        <f aca="false">SUM(J139:J145)</f>
        <v>571.05</v>
      </c>
      <c r="K146" s="39"/>
      <c r="L146" s="38" t="n">
        <f aca="false">SUM(L139:L145)</f>
        <v>0</v>
      </c>
    </row>
    <row r="147" customFormat="false" ht="13.8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36</v>
      </c>
      <c r="D147" s="32" t="s">
        <v>37</v>
      </c>
      <c r="E147" s="29" t="s">
        <v>119</v>
      </c>
      <c r="F147" s="30" t="n">
        <v>60</v>
      </c>
      <c r="G147" s="30" t="n">
        <v>0.85</v>
      </c>
      <c r="H147" s="30" t="n">
        <v>3.61</v>
      </c>
      <c r="I147" s="30" t="n">
        <v>3.55</v>
      </c>
      <c r="J147" s="30" t="n">
        <v>51</v>
      </c>
      <c r="K147" s="31" t="n">
        <v>55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39</v>
      </c>
      <c r="E148" s="29" t="s">
        <v>120</v>
      </c>
      <c r="F148" s="30" t="n">
        <v>250</v>
      </c>
      <c r="G148" s="30" t="n">
        <v>5.49</v>
      </c>
      <c r="H148" s="30" t="n">
        <v>5.27</v>
      </c>
      <c r="I148" s="30" t="n">
        <v>16.53</v>
      </c>
      <c r="J148" s="30" t="n">
        <v>128.7</v>
      </c>
      <c r="K148" s="31" t="n">
        <v>102</v>
      </c>
      <c r="L148" s="30"/>
    </row>
    <row r="149" customFormat="false" ht="13.8" hidden="false" customHeight="false" outlineLevel="0" collapsed="false">
      <c r="A149" s="25"/>
      <c r="B149" s="26"/>
      <c r="C149" s="27"/>
      <c r="D149" s="32" t="s">
        <v>41</v>
      </c>
      <c r="E149" s="29" t="s">
        <v>121</v>
      </c>
      <c r="F149" s="30" t="n">
        <v>90</v>
      </c>
      <c r="G149" s="30" t="n">
        <v>12.32</v>
      </c>
      <c r="H149" s="30" t="n">
        <v>5.5</v>
      </c>
      <c r="I149" s="30" t="n">
        <v>2.22</v>
      </c>
      <c r="J149" s="30" t="n">
        <v>106.07</v>
      </c>
      <c r="K149" s="31" t="s">
        <v>122</v>
      </c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44</v>
      </c>
      <c r="E150" s="29" t="s">
        <v>123</v>
      </c>
      <c r="F150" s="30" t="n">
        <v>150</v>
      </c>
      <c r="G150" s="30" t="n">
        <v>3</v>
      </c>
      <c r="H150" s="30" t="n">
        <v>4.85</v>
      </c>
      <c r="I150" s="30" t="n">
        <v>14.14</v>
      </c>
      <c r="J150" s="30" t="n">
        <v>112.65</v>
      </c>
      <c r="K150" s="31" t="n">
        <v>321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46</v>
      </c>
      <c r="E151" s="29" t="s">
        <v>73</v>
      </c>
      <c r="F151" s="30" t="n">
        <v>200</v>
      </c>
      <c r="G151" s="30" t="n">
        <v>0.6</v>
      </c>
      <c r="H151" s="30" t="n">
        <v>0.4</v>
      </c>
      <c r="I151" s="30" t="n">
        <v>21.33</v>
      </c>
      <c r="J151" s="30" t="n">
        <v>110.6</v>
      </c>
      <c r="K151" s="31" t="n">
        <v>389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48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49</v>
      </c>
      <c r="E153" s="29" t="s">
        <v>50</v>
      </c>
      <c r="F153" s="30" t="n">
        <v>60</v>
      </c>
      <c r="G153" s="30" t="n">
        <v>4</v>
      </c>
      <c r="H153" s="30" t="n">
        <v>0.6</v>
      </c>
      <c r="I153" s="30" t="n">
        <v>24</v>
      </c>
      <c r="J153" s="30" t="n">
        <v>99</v>
      </c>
      <c r="K153" s="31" t="s">
        <v>124</v>
      </c>
      <c r="L153" s="30"/>
    </row>
    <row r="154" customFormat="false" ht="13.8" hidden="false" customHeight="false" outlineLevel="0" collapsed="false">
      <c r="A154" s="25"/>
      <c r="B154" s="26"/>
      <c r="C154" s="27"/>
      <c r="D154" s="28"/>
      <c r="E154" s="29" t="s">
        <v>85</v>
      </c>
      <c r="F154" s="30" t="n">
        <v>50</v>
      </c>
      <c r="G154" s="30" t="n">
        <v>0.4</v>
      </c>
      <c r="H154" s="30" t="n">
        <v>0.01</v>
      </c>
      <c r="I154" s="30" t="n">
        <v>9.8</v>
      </c>
      <c r="J154" s="30" t="n">
        <v>163</v>
      </c>
      <c r="K154" s="31" t="s">
        <v>99</v>
      </c>
      <c r="L154" s="30"/>
    </row>
    <row r="155" customFormat="false" ht="13.8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3.8" hidden="false" customHeight="false" outlineLevel="0" collapsed="false">
      <c r="A156" s="33"/>
      <c r="B156" s="34"/>
      <c r="C156" s="35"/>
      <c r="D156" s="36" t="s">
        <v>35</v>
      </c>
      <c r="E156" s="37"/>
      <c r="F156" s="38" t="n">
        <f aca="false">SUM(F147:F155)</f>
        <v>860</v>
      </c>
      <c r="G156" s="38" t="n">
        <f aca="false">SUM(G147:G155)</f>
        <v>26.66</v>
      </c>
      <c r="H156" s="38" t="n">
        <f aca="false">SUM(H147:H155)</f>
        <v>20.24</v>
      </c>
      <c r="I156" s="38" t="n">
        <f aca="false">SUM(I147:I155)</f>
        <v>91.57</v>
      </c>
      <c r="J156" s="38" t="n">
        <f aca="false">SUM(J147:J155)</f>
        <v>771.02</v>
      </c>
      <c r="K156" s="39"/>
      <c r="L156" s="38" t="n">
        <f aca="false">SUM(L147:L155)</f>
        <v>0</v>
      </c>
    </row>
    <row r="157" customFormat="false" ht="12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52</v>
      </c>
      <c r="D157" s="45"/>
      <c r="E157" s="46"/>
      <c r="F157" s="47" t="n">
        <f aca="false">F146+F156</f>
        <v>1370</v>
      </c>
      <c r="G157" s="47" t="n">
        <f aca="false">G146+G156</f>
        <v>54.43</v>
      </c>
      <c r="H157" s="47" t="n">
        <f aca="false">H146+H156</f>
        <v>39.68</v>
      </c>
      <c r="I157" s="47" t="n">
        <f aca="false">I146+I156</f>
        <v>176.06</v>
      </c>
      <c r="J157" s="47" t="n">
        <f aca="false">J146+J156</f>
        <v>1342.07</v>
      </c>
      <c r="K157" s="47"/>
      <c r="L157" s="47" t="n">
        <f aca="false">L146+L156</f>
        <v>0</v>
      </c>
    </row>
    <row r="158" customFormat="false" ht="35.05" hidden="false" customHeight="false" outlineLevel="0" collapsed="false">
      <c r="A158" s="18" t="n">
        <v>2</v>
      </c>
      <c r="B158" s="19" t="n">
        <v>4</v>
      </c>
      <c r="C158" s="20" t="s">
        <v>24</v>
      </c>
      <c r="D158" s="21" t="s">
        <v>25</v>
      </c>
      <c r="E158" s="22" t="s">
        <v>125</v>
      </c>
      <c r="F158" s="23" t="n">
        <v>240</v>
      </c>
      <c r="G158" s="23" t="n">
        <v>12.65</v>
      </c>
      <c r="H158" s="23" t="n">
        <v>14.34</v>
      </c>
      <c r="I158" s="23" t="n">
        <v>22.64</v>
      </c>
      <c r="J158" s="23" t="n">
        <v>273.5</v>
      </c>
      <c r="K158" s="24" t="s">
        <v>126</v>
      </c>
      <c r="L158" s="23"/>
    </row>
    <row r="159" customFormat="false" ht="13.8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53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28</v>
      </c>
      <c r="E160" s="29" t="s">
        <v>100</v>
      </c>
      <c r="F160" s="30" t="n">
        <v>200</v>
      </c>
      <c r="G160" s="30" t="n">
        <v>3.8</v>
      </c>
      <c r="H160" s="30" t="n">
        <v>3.5</v>
      </c>
      <c r="I160" s="30" t="n">
        <v>17.2</v>
      </c>
      <c r="J160" s="30" t="n">
        <v>118.6</v>
      </c>
      <c r="K160" s="31" t="n">
        <v>382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30</v>
      </c>
      <c r="E161" s="29" t="s">
        <v>31</v>
      </c>
      <c r="F161" s="30" t="n">
        <v>20</v>
      </c>
      <c r="G161" s="30" t="n">
        <v>3.6</v>
      </c>
      <c r="H161" s="30" t="n">
        <v>0.3</v>
      </c>
      <c r="I161" s="30" t="n">
        <v>23.5</v>
      </c>
      <c r="J161" s="30" t="n">
        <v>70.5</v>
      </c>
      <c r="K161" s="31" t="s">
        <v>118</v>
      </c>
      <c r="L161" s="30"/>
    </row>
    <row r="162" customFormat="false" ht="13.8" hidden="false" customHeight="false" outlineLevel="0" collapsed="false">
      <c r="A162" s="25"/>
      <c r="B162" s="26"/>
      <c r="C162" s="27"/>
      <c r="D162" s="32" t="s">
        <v>33</v>
      </c>
      <c r="E162" s="29" t="s">
        <v>127</v>
      </c>
      <c r="F162" s="30" t="n">
        <v>100</v>
      </c>
      <c r="G162" s="30" t="n">
        <v>0.6</v>
      </c>
      <c r="H162" s="30" t="n">
        <v>0.2</v>
      </c>
      <c r="I162" s="30" t="n">
        <v>14.2</v>
      </c>
      <c r="J162" s="30" t="n">
        <v>70</v>
      </c>
      <c r="K162" s="31" t="n">
        <v>338</v>
      </c>
      <c r="L162" s="30"/>
    </row>
    <row r="163" customFormat="false" ht="13.8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3.8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SUM(F158:F164)</f>
        <v>560</v>
      </c>
      <c r="G165" s="38" t="n">
        <f aca="false">SUM(G158:G164)</f>
        <v>20.65</v>
      </c>
      <c r="H165" s="38" t="n">
        <f aca="false">SUM(H158:H164)</f>
        <v>18.34</v>
      </c>
      <c r="I165" s="38" t="n">
        <f aca="false">SUM(I158:I164)</f>
        <v>77.54</v>
      </c>
      <c r="J165" s="38" t="n">
        <f aca="false">SUM(J158:J164)</f>
        <v>532.6</v>
      </c>
      <c r="K165" s="39"/>
      <c r="L165" s="38" t="n">
        <f aca="false">SUM(L158:L164)</f>
        <v>0</v>
      </c>
    </row>
    <row r="166" customFormat="false" ht="13.8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36</v>
      </c>
      <c r="D166" s="32" t="s">
        <v>37</v>
      </c>
      <c r="E166" s="29" t="s">
        <v>128</v>
      </c>
      <c r="F166" s="30" t="n">
        <v>60</v>
      </c>
      <c r="G166" s="30" t="n">
        <v>1.8</v>
      </c>
      <c r="H166" s="30" t="n">
        <v>3.81</v>
      </c>
      <c r="I166" s="30" t="n">
        <v>11.25</v>
      </c>
      <c r="J166" s="30" t="n">
        <v>98.52</v>
      </c>
      <c r="K166" s="31" t="n">
        <v>39</v>
      </c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39</v>
      </c>
      <c r="E167" s="29" t="s">
        <v>129</v>
      </c>
      <c r="F167" s="30" t="n">
        <v>250</v>
      </c>
      <c r="G167" s="30" t="n">
        <v>1.48</v>
      </c>
      <c r="H167" s="30" t="n">
        <v>4.9</v>
      </c>
      <c r="I167" s="30" t="n">
        <v>5.9</v>
      </c>
      <c r="J167" s="30" t="n">
        <v>76.25</v>
      </c>
      <c r="K167" s="31" t="n">
        <v>98</v>
      </c>
      <c r="L167" s="30"/>
    </row>
    <row r="168" customFormat="false" ht="13.8" hidden="false" customHeight="false" outlineLevel="0" collapsed="false">
      <c r="A168" s="25"/>
      <c r="B168" s="26"/>
      <c r="C168" s="27"/>
      <c r="D168" s="32" t="s">
        <v>41</v>
      </c>
      <c r="E168" s="29" t="s">
        <v>130</v>
      </c>
      <c r="F168" s="30" t="n">
        <v>100</v>
      </c>
      <c r="G168" s="30" t="n">
        <v>5.172</v>
      </c>
      <c r="H168" s="30" t="n">
        <v>5.988</v>
      </c>
      <c r="I168" s="30" t="n">
        <v>26.8</v>
      </c>
      <c r="J168" s="30" t="n">
        <v>188.2</v>
      </c>
      <c r="K168" s="31" t="n">
        <v>260</v>
      </c>
      <c r="L168" s="30"/>
    </row>
    <row r="169" customFormat="false" ht="13.8" hidden="false" customHeight="false" outlineLevel="0" collapsed="false">
      <c r="A169" s="25"/>
      <c r="B169" s="26"/>
      <c r="C169" s="27"/>
      <c r="D169" s="32" t="s">
        <v>44</v>
      </c>
      <c r="E169" s="29" t="s">
        <v>131</v>
      </c>
      <c r="F169" s="30" t="n">
        <v>150</v>
      </c>
      <c r="G169" s="30" t="n">
        <v>14.55</v>
      </c>
      <c r="H169" s="30" t="n">
        <v>16.79</v>
      </c>
      <c r="I169" s="30" t="n">
        <v>2.89</v>
      </c>
      <c r="J169" s="30" t="n">
        <v>221</v>
      </c>
      <c r="K169" s="31" t="n">
        <v>205</v>
      </c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46</v>
      </c>
      <c r="E170" s="29" t="s">
        <v>132</v>
      </c>
      <c r="F170" s="30" t="n">
        <v>200</v>
      </c>
      <c r="G170" s="30" t="n">
        <v>0.34</v>
      </c>
      <c r="H170" s="30" t="n">
        <v>0.076</v>
      </c>
      <c r="I170" s="30" t="n">
        <v>24.9</v>
      </c>
      <c r="J170" s="30" t="n">
        <v>122</v>
      </c>
      <c r="K170" s="31" t="n">
        <v>348</v>
      </c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48</v>
      </c>
      <c r="E171" s="29" t="s">
        <v>31</v>
      </c>
      <c r="F171" s="30" t="n">
        <v>20</v>
      </c>
      <c r="G171" s="30" t="n">
        <v>4</v>
      </c>
      <c r="H171" s="30" t="n">
        <v>0.4</v>
      </c>
      <c r="I171" s="30" t="n">
        <v>7</v>
      </c>
      <c r="J171" s="30" t="n">
        <v>40</v>
      </c>
      <c r="K171" s="31" t="s">
        <v>118</v>
      </c>
      <c r="L171" s="30"/>
    </row>
    <row r="172" customFormat="false" ht="13.8" hidden="false" customHeight="false" outlineLevel="0" collapsed="false">
      <c r="A172" s="25"/>
      <c r="B172" s="26"/>
      <c r="C172" s="27"/>
      <c r="D172" s="32" t="s">
        <v>49</v>
      </c>
      <c r="E172" s="29" t="s">
        <v>50</v>
      </c>
      <c r="F172" s="30" t="n">
        <v>20</v>
      </c>
      <c r="G172" s="30" t="n">
        <v>1.3</v>
      </c>
      <c r="H172" s="30" t="n">
        <v>0.2</v>
      </c>
      <c r="I172" s="30" t="n">
        <v>8</v>
      </c>
      <c r="J172" s="30" t="n">
        <v>39</v>
      </c>
      <c r="K172" s="31" t="s">
        <v>124</v>
      </c>
      <c r="L172" s="30"/>
    </row>
    <row r="173" customFormat="false" ht="13.8" hidden="false" customHeight="false" outlineLevel="0" collapsed="false">
      <c r="A173" s="25"/>
      <c r="B173" s="26"/>
      <c r="C173" s="27"/>
      <c r="D173" s="28"/>
      <c r="E173" s="29" t="s">
        <v>133</v>
      </c>
      <c r="F173" s="30" t="n">
        <v>20</v>
      </c>
      <c r="G173" s="30" t="n">
        <v>1.52</v>
      </c>
      <c r="H173" s="30" t="n">
        <v>3.9</v>
      </c>
      <c r="I173" s="30" t="n">
        <v>5.5</v>
      </c>
      <c r="J173" s="30" t="n">
        <v>35</v>
      </c>
      <c r="K173" s="31" t="s">
        <v>99</v>
      </c>
      <c r="L173" s="30"/>
    </row>
    <row r="174" customFormat="false" ht="13.8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33"/>
      <c r="B175" s="34"/>
      <c r="C175" s="35"/>
      <c r="D175" s="36" t="s">
        <v>35</v>
      </c>
      <c r="E175" s="37"/>
      <c r="F175" s="38" t="n">
        <f aca="false">SUM(F166:F174)</f>
        <v>820</v>
      </c>
      <c r="G175" s="38" t="n">
        <f aca="false">SUM(G166:G174)</f>
        <v>30.162</v>
      </c>
      <c r="H175" s="38" t="n">
        <f aca="false">SUM(H166:H174)</f>
        <v>36.064</v>
      </c>
      <c r="I175" s="38" t="n">
        <f aca="false">SUM(I166:I174)</f>
        <v>92.24</v>
      </c>
      <c r="J175" s="38" t="n">
        <f aca="false">SUM(J166:J174)</f>
        <v>819.97</v>
      </c>
      <c r="K175" s="39"/>
      <c r="L175" s="38" t="n">
        <f aca="false">SUM(L166:L174)</f>
        <v>0</v>
      </c>
    </row>
    <row r="176" customFormat="false" ht="12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52</v>
      </c>
      <c r="D176" s="45"/>
      <c r="E176" s="46"/>
      <c r="F176" s="47" t="n">
        <f aca="false">F165+F175</f>
        <v>1380</v>
      </c>
      <c r="G176" s="47" t="n">
        <f aca="false">G165+G175</f>
        <v>50.812</v>
      </c>
      <c r="H176" s="47" t="n">
        <f aca="false">H165+H175</f>
        <v>54.404</v>
      </c>
      <c r="I176" s="47" t="n">
        <f aca="false">I165+I175</f>
        <v>169.78</v>
      </c>
      <c r="J176" s="47" t="n">
        <f aca="false">J165+J175</f>
        <v>1352.57</v>
      </c>
      <c r="K176" s="47"/>
      <c r="L176" s="47" t="n">
        <f aca="false">L165+L175</f>
        <v>0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24</v>
      </c>
      <c r="D177" s="21" t="s">
        <v>25</v>
      </c>
      <c r="E177" s="22" t="s">
        <v>134</v>
      </c>
      <c r="F177" s="23" t="s">
        <v>135</v>
      </c>
      <c r="G177" s="23" t="n">
        <v>11.55</v>
      </c>
      <c r="H177" s="23" t="n">
        <v>19.37</v>
      </c>
      <c r="I177" s="23" t="n">
        <v>59</v>
      </c>
      <c r="J177" s="23" t="n">
        <v>374</v>
      </c>
      <c r="K177" s="24" t="n">
        <v>401</v>
      </c>
      <c r="L177" s="23"/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28</v>
      </c>
      <c r="E179" s="29" t="s">
        <v>67</v>
      </c>
      <c r="F179" s="30" t="n">
        <v>200</v>
      </c>
      <c r="G179" s="30" t="n">
        <v>3.1</v>
      </c>
      <c r="H179" s="30" t="n">
        <v>2.67</v>
      </c>
      <c r="I179" s="30" t="n">
        <v>15.55</v>
      </c>
      <c r="J179" s="30" t="n">
        <v>100</v>
      </c>
      <c r="K179" s="31" t="n">
        <v>379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30</v>
      </c>
      <c r="E180" s="29"/>
      <c r="F180" s="30"/>
      <c r="G180" s="30"/>
      <c r="H180" s="30"/>
      <c r="I180" s="30"/>
      <c r="J180" s="30"/>
      <c r="K180" s="31"/>
      <c r="L180" s="30"/>
    </row>
    <row r="181" customFormat="false" ht="13.8" hidden="false" customHeight="false" outlineLevel="0" collapsed="false">
      <c r="A181" s="25"/>
      <c r="B181" s="26"/>
      <c r="C181" s="27"/>
      <c r="D181" s="32" t="s">
        <v>33</v>
      </c>
      <c r="E181" s="29" t="s">
        <v>136</v>
      </c>
      <c r="F181" s="30" t="n">
        <v>100</v>
      </c>
      <c r="G181" s="30" t="n">
        <v>0.4</v>
      </c>
      <c r="H181" s="30" t="n">
        <v>0.3</v>
      </c>
      <c r="I181" s="30" t="n">
        <v>10.3</v>
      </c>
      <c r="J181" s="30" t="n">
        <v>47</v>
      </c>
      <c r="K181" s="31" t="n">
        <v>338</v>
      </c>
      <c r="L181" s="30"/>
    </row>
    <row r="182" customFormat="false" ht="13.8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3.8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35</v>
      </c>
      <c r="E184" s="37"/>
      <c r="F184" s="38" t="n">
        <f aca="false">F181+F179+F177</f>
        <v>515</v>
      </c>
      <c r="G184" s="38" t="n">
        <f aca="false">SUM(G177:G183)</f>
        <v>15.05</v>
      </c>
      <c r="H184" s="38" t="n">
        <f aca="false">SUM(H177:H183)</f>
        <v>22.34</v>
      </c>
      <c r="I184" s="38" t="n">
        <f aca="false">SUM(I177:I183)</f>
        <v>84.85</v>
      </c>
      <c r="J184" s="38" t="n">
        <f aca="false">SUM(J177:J183)</f>
        <v>521</v>
      </c>
      <c r="K184" s="39"/>
      <c r="L184" s="38" t="n">
        <f aca="false">SUM(L177:L183)</f>
        <v>0</v>
      </c>
    </row>
    <row r="185" customFormat="false" ht="13.8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36</v>
      </c>
      <c r="D185" s="32" t="s">
        <v>37</v>
      </c>
      <c r="E185" s="29" t="s">
        <v>137</v>
      </c>
      <c r="F185" s="30" t="n">
        <v>60</v>
      </c>
      <c r="G185" s="30" t="n">
        <v>0.98</v>
      </c>
      <c r="H185" s="30" t="n">
        <v>2.4</v>
      </c>
      <c r="I185" s="30" t="n">
        <v>4.37</v>
      </c>
      <c r="J185" s="30" t="n">
        <v>43.73</v>
      </c>
      <c r="K185" s="31" t="n">
        <v>53</v>
      </c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39</v>
      </c>
      <c r="E186" s="29" t="s">
        <v>138</v>
      </c>
      <c r="F186" s="30" t="n">
        <v>250</v>
      </c>
      <c r="G186" s="30" t="n">
        <v>2.56</v>
      </c>
      <c r="H186" s="30" t="n">
        <v>5.5</v>
      </c>
      <c r="I186" s="30" t="n">
        <v>10.55</v>
      </c>
      <c r="J186" s="30" t="n">
        <v>115.75</v>
      </c>
      <c r="K186" s="31" t="n">
        <v>113</v>
      </c>
      <c r="L186" s="30"/>
    </row>
    <row r="187" customFormat="false" ht="13.8" hidden="false" customHeight="false" outlineLevel="0" collapsed="false">
      <c r="A187" s="25"/>
      <c r="B187" s="26"/>
      <c r="C187" s="27"/>
      <c r="D187" s="32" t="s">
        <v>41</v>
      </c>
      <c r="E187" s="29" t="s">
        <v>139</v>
      </c>
      <c r="F187" s="30" t="n">
        <v>90</v>
      </c>
      <c r="G187" s="30" t="n">
        <v>9.3</v>
      </c>
      <c r="H187" s="30" t="n">
        <v>11.08</v>
      </c>
      <c r="I187" s="30" t="n">
        <v>11.3</v>
      </c>
      <c r="J187" s="30" t="n">
        <v>182.3</v>
      </c>
      <c r="K187" s="31" t="s">
        <v>140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44</v>
      </c>
      <c r="E188" s="29" t="s">
        <v>141</v>
      </c>
      <c r="F188" s="30" t="n">
        <v>150</v>
      </c>
      <c r="G188" s="30" t="n">
        <v>5.4</v>
      </c>
      <c r="H188" s="30" t="n">
        <v>5.4</v>
      </c>
      <c r="I188" s="30" t="n">
        <v>24.85</v>
      </c>
      <c r="J188" s="30" t="n">
        <v>169.75</v>
      </c>
      <c r="K188" s="31" t="n">
        <v>302</v>
      </c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46</v>
      </c>
      <c r="E189" s="29" t="s">
        <v>61</v>
      </c>
      <c r="F189" s="30" t="n">
        <v>200</v>
      </c>
      <c r="G189" s="30" t="n">
        <v>0.52</v>
      </c>
      <c r="H189" s="30" t="n">
        <v>0.18</v>
      </c>
      <c r="I189" s="30" t="n">
        <v>25</v>
      </c>
      <c r="J189" s="30" t="n">
        <v>122.6</v>
      </c>
      <c r="K189" s="31"/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48</v>
      </c>
      <c r="E190" s="29" t="s">
        <v>31</v>
      </c>
      <c r="F190" s="30" t="n">
        <v>20</v>
      </c>
      <c r="G190" s="30" t="n">
        <v>3</v>
      </c>
      <c r="H190" s="30" t="n">
        <v>0.9</v>
      </c>
      <c r="I190" s="30" t="n">
        <v>7</v>
      </c>
      <c r="J190" s="30" t="n">
        <v>70.5</v>
      </c>
      <c r="K190" s="31" t="s">
        <v>118</v>
      </c>
      <c r="L190" s="30"/>
    </row>
    <row r="191" customFormat="false" ht="13.8" hidden="false" customHeight="false" outlineLevel="0" collapsed="false">
      <c r="A191" s="25"/>
      <c r="B191" s="26"/>
      <c r="C191" s="27"/>
      <c r="D191" s="32" t="s">
        <v>49</v>
      </c>
      <c r="E191" s="29" t="s">
        <v>50</v>
      </c>
      <c r="F191" s="30" t="n">
        <v>30</v>
      </c>
      <c r="G191" s="30" t="n">
        <v>4</v>
      </c>
      <c r="H191" s="30" t="n">
        <v>0.6</v>
      </c>
      <c r="I191" s="30" t="n">
        <v>8</v>
      </c>
      <c r="J191" s="30" t="n">
        <v>99</v>
      </c>
      <c r="K191" s="31" t="s">
        <v>124</v>
      </c>
      <c r="L191" s="30"/>
    </row>
    <row r="192" customFormat="false" ht="13.8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3.8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3.8" hidden="false" customHeight="false" outlineLevel="0" collapsed="false">
      <c r="A194" s="33"/>
      <c r="B194" s="34"/>
      <c r="C194" s="35"/>
      <c r="D194" s="36" t="s">
        <v>35</v>
      </c>
      <c r="E194" s="37"/>
      <c r="F194" s="38" t="n">
        <f aca="false">SUM(F185:F193)</f>
        <v>800</v>
      </c>
      <c r="G194" s="38" t="n">
        <f aca="false">SUM(G185:G193)</f>
        <v>25.76</v>
      </c>
      <c r="H194" s="38" t="n">
        <f aca="false">SUM(H185:H193)</f>
        <v>26.06</v>
      </c>
      <c r="I194" s="38" t="n">
        <f aca="false">SUM(I185:I193)</f>
        <v>91.07</v>
      </c>
      <c r="J194" s="38" t="n">
        <f aca="false">SUM(J185:J193)</f>
        <v>803.63</v>
      </c>
      <c r="K194" s="39"/>
      <c r="L194" s="38" t="n">
        <f aca="false">SUM(L185:L193)</f>
        <v>0</v>
      </c>
    </row>
    <row r="195" customFormat="false" ht="12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52</v>
      </c>
      <c r="D195" s="45"/>
      <c r="E195" s="46"/>
      <c r="F195" s="47" t="n">
        <f aca="false">F184+F194</f>
        <v>1315</v>
      </c>
      <c r="G195" s="47" t="n">
        <f aca="false">G184+G194</f>
        <v>40.81</v>
      </c>
      <c r="H195" s="47" t="n">
        <f aca="false">H184+H194</f>
        <v>48.4</v>
      </c>
      <c r="I195" s="47" t="n">
        <f aca="false">I184+I194</f>
        <v>175.92</v>
      </c>
      <c r="J195" s="47" t="n">
        <f aca="false">J184+J194</f>
        <v>1324.63</v>
      </c>
      <c r="K195" s="47"/>
      <c r="L195" s="47" t="n">
        <f aca="false">L184+L194</f>
        <v>0</v>
      </c>
    </row>
    <row r="196" customFormat="false" ht="12.75" hidden="false" customHeight="true" outlineLevel="0" collapsed="false">
      <c r="A196" s="54"/>
      <c r="B196" s="55"/>
      <c r="C196" s="56" t="s">
        <v>142</v>
      </c>
      <c r="D196" s="56"/>
      <c r="E196" s="56"/>
      <c r="F196" s="57" t="n">
        <f aca="false">(F24+F43+F62+F81+F100+F119+F138+F157+F176+F195)/(IF(F24=0,0,1)+IF(F43=0,0,1)+IF(F62=0,0,1)+IF(F81=0,0,1)+IF(F100=0,0,1)+IF(F119=0,0,1)+IF(F138=0,0,1)+IF(F157=0,0,1)+IF(F176=0,0,1)+IF(F195=0,0,1))</f>
        <v>1347.6</v>
      </c>
      <c r="G196" s="57" t="n">
        <f aca="false">(G24+G43+G62+G81+G100+G119+G138+G157+G176+G195)/(IF(G24=0,0,1)+IF(G43=0,0,1)+IF(G62=0,0,1)+IF(G81=0,0,1)+IF(G100=0,0,1)+IF(G119=0,0,1)+IF(G138=0,0,1)+IF(G157=0,0,1)+IF(G176=0,0,1)+IF(G195=0,0,1))</f>
        <v>44.3947</v>
      </c>
      <c r="H196" s="57" t="n">
        <f aca="false">(H24+H43+H62+H81+H100+H119+H138+H157+H176+H195)/(IF(H24=0,0,1)+IF(H43=0,0,1)+IF(H62=0,0,1)+IF(H81=0,0,1)+IF(H100=0,0,1)+IF(H119=0,0,1)+IF(H138=0,0,1)+IF(H157=0,0,1)+IF(H176=0,0,1)+IF(H195=0,0,1))</f>
        <v>44.3936</v>
      </c>
      <c r="I196" s="57" t="n">
        <f aca="false">(I24+I43+I62+I81+I100+I119+I138+I157+I176+I195)/(IF(I24=0,0,1)+IF(I43=0,0,1)+IF(I62=0,0,1)+IF(I81=0,0,1)+IF(I100=0,0,1)+IF(I119=0,0,1)+IF(I138=0,0,1)+IF(I157=0,0,1)+IF(I176=0,0,1)+IF(I195=0,0,1))</f>
        <v>184.145</v>
      </c>
      <c r="J196" s="57" t="n">
        <f aca="false">(J24+J43+J62+J81+J100+J119+J138+J157+J176+J195)/(IF(J24=0,0,1)+IF(J43=0,0,1)+IF(J62=0,0,1)+IF(J81=0,0,1)+IF(J100=0,0,1)+IF(J119=0,0,1)+IF(J138=0,0,1)+IF(J157=0,0,1)+IF(J176=0,0,1)+IF(J195=0,0,1))</f>
        <v>1331.682</v>
      </c>
      <c r="K196" s="57"/>
      <c r="L196" s="57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2026-05-08T16:21:58Z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